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drawings/charts/chart1.xml" ContentType="application/vnd.openxmlformats-officedocument.drawingml.chart+xml"/>
  <Override PartName="/xl/worksheets/sheet3.xml" ContentType="application/vnd.openxmlformats-officedocument.spreadsheetml.worksheet+xml"/>
  <Override PartName="/xl/tables/table1.xml" ContentType="application/vnd.openxmlformats-officedocument.spreadsheetml.table+xml"/>
  <Override PartName="/xl/worksheets/sheet4.xml" ContentType="application/vnd.openxmlformats-officedocument.spreadsheetml.worksheet+xml"/>
  <Override PartName="/xl/tables/table2.xml" ContentType="application/vnd.openxmlformats-officedocument.spreadsheetml.table+xml"/>
  <Override PartName="/xl/worksheets/sheet5.xml" ContentType="application/vnd.openxmlformats-officedocument.spreadsheetml.worksheet+xml"/>
  <Override PartName="/xl/tables/table3.xml" ContentType="application/vnd.openxmlformats-officedocument.spreadsheetml.table+xml"/>
  <Override PartName="/xl/worksheets/sheet6.xml" ContentType="application/vnd.openxmlformats-officedocument.spreadsheetml.worksheet+xml"/>
  <Override PartName="/xl/tables/table4.xml" ContentType="application/vnd.openxmlformats-officedocument.spreadsheetml.table+xml"/>
  <Override PartName="/xl/worksheets/sheet7.xml" ContentType="application/vnd.openxmlformats-officedocument.spreadsheetml.worksheet+xml"/>
  <Override PartName="/xl/tables/table5.xml" ContentType="application/vnd.openxmlformats-officedocument.spreadsheetml.table+xml"/>
  <Override PartName="/xl/worksheets/sheet8.xml" ContentType="application/vnd.openxmlformats-officedocument.spreadsheetml.worksheet+xml"/>
  <Override PartName="/xl/tables/table6.xml" ContentType="application/vnd.openxmlformats-officedocument.spreadsheetml.table+xml"/>
  <Override PartName="/xl/worksheets/sheet9.xml" ContentType="application/vnd.openxmlformats-officedocument.spreadsheetml.worksheet+xml"/>
  <Override PartName="/xl/tables/table7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710063359b84aa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Start Here" sheetId="1" r:id="R99962cbd5f754f58"/>
    <x:sheet xmlns:r="http://schemas.openxmlformats.org/officeDocument/2006/relationships" name="Executive Summary" sheetId="2" r:id="R5e7b59d7f0374a71"/>
    <x:sheet xmlns:r="http://schemas.openxmlformats.org/officeDocument/2006/relationships" name="Findings" sheetId="3" r:id="Re50774d65f604ae9"/>
    <x:sheet xmlns:r="http://schemas.openxmlformats.org/officeDocument/2006/relationships" name="URL Inventory" sheetId="4" r:id="Rbbd46f302a2f444a"/>
    <x:sheet xmlns:r="http://schemas.openxmlformats.org/officeDocument/2006/relationships" name="Keyword Map" sheetId="5" r:id="R0fab63cf542e4008"/>
    <x:sheet xmlns:r="http://schemas.openxmlformats.org/officeDocument/2006/relationships" name="AI Visibility" sheetId="6" r:id="Rc013182d8c834c9a"/>
    <x:sheet xmlns:r="http://schemas.openxmlformats.org/officeDocument/2006/relationships" name="Roadmap" sheetId="7" r:id="R1cbd7cd51188418b"/>
    <x:sheet xmlns:r="http://schemas.openxmlformats.org/officeDocument/2006/relationships" name="Measurement Plan" sheetId="8" r:id="Rf18e188af170485d"/>
    <x:sheet xmlns:r="http://schemas.openxmlformats.org/officeDocument/2006/relationships" name="Presentation Outline" sheetId="9" r:id="R4343f953b2ea4792"/>
  </x:sheets>
  <x:definedNames>
    <x:definedName name="_xlnm.Print_Area" localSheetId="0">'Start Here'!$A$1:$H$30</x:definedName>
    <x:definedName name="_xlnm.Print_Area" localSheetId="1">'Executive Summary'!$A$1:$N$34</x:definedName>
    <x:definedName name="_xlnm.Print_Area" localSheetId="2">'Findings'!$A$1:$U$205</x:definedName>
    <x:definedName name="_xlnm.Print_Area" localSheetId="3">'URL Inventory'!$A$1:$T$205</x:definedName>
    <x:definedName name="_xlnm.Print_Area" localSheetId="4">'Keyword Map'!$A$1:$Q$205</x:definedName>
    <x:definedName name="_xlnm.Print_Area" localSheetId="5">'AI Visibility'!$A$1:$Q$205</x:definedName>
    <x:definedName name="_xlnm.Print_Area" localSheetId="6">'Roadmap'!$A$1:$L$155</x:definedName>
    <x:definedName name="_xlnm.Print_Area" localSheetId="7">'Measurement Plan'!$A$1:$L$105</x:definedName>
    <x:definedName name="_xlnm.Print_Area" localSheetId="8">'Presentation Outline'!$A$1:$F$15</x:definedName>
  </x:definedName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6">
    <x:numFmt numFmtId="200" formatCode="0%"/>
    <x:numFmt numFmtId="201" formatCode="0.0"/>
    <x:numFmt numFmtId="202" formatCode="yyyy-mm-dd"/>
    <x:numFmt numFmtId="203" formatCode="#,##0.0"/>
    <x:numFmt numFmtId="204" formatCode="#,##0"/>
    <x:numFmt numFmtId="205" formatCode="$#,##0.00"/>
  </x:numFmts>
  <x:fonts count="18">
    <x:font>
      <x:sz val="11"/>
      <x:name val="Carlito"/>
    </x:font>
    <x:font>
      <x:b/>
      <x:sz val="18"/>
      <x:color rgb="FFFFFFFF"/>
      <x:name val="Carlito"/>
    </x:font>
    <x:font>
      <x:i/>
      <x:sz val="11"/>
      <x:color rgb="FF667085"/>
      <x:name val="Carlito"/>
    </x:font>
    <x:font>
      <x:b/>
      <x:sz val="12"/>
      <x:color rgb="FF132238"/>
      <x:name val="Carlito"/>
    </x:font>
    <x:font>
      <x:b/>
      <x:sz val="11"/>
      <x:color rgb="FFFFFFFF"/>
      <x:name val="Carlito"/>
    </x:font>
    <x:font>
      <x:b/>
      <x:sz val="11"/>
      <x:color rgb="FF132238"/>
      <x:name val="Carlito"/>
    </x:font>
    <x:font>
      <x:sz val="11"/>
      <x:color rgb="FF172033"/>
      <x:name val="Carlito"/>
    </x:font>
    <x:font>
      <x:b/>
      <x:sz val="18"/>
      <x:color rgb="FFFFFFFF"/>
      <x:name val="Aptos"/>
    </x:font>
    <x:font>
      <x:i/>
      <x:sz val="11"/>
      <x:color rgb="FF667085"/>
      <x:name val="Aptos"/>
    </x:font>
    <x:font>
      <x:sz val="11"/>
      <x:name val="Aptos"/>
    </x:font>
    <x:font>
      <x:b/>
      <x:sz val="12"/>
      <x:color rgb="FF132238"/>
      <x:name val="Aptos"/>
    </x:font>
    <x:font>
      <x:b/>
      <x:sz val="11"/>
      <x:color rgb="FFFFFFFF"/>
      <x:name val="Aptos"/>
    </x:font>
    <x:font>
      <x:b/>
      <x:sz val="11"/>
      <x:color rgb="FF132238"/>
      <x:name val="Aptos"/>
    </x:font>
    <x:font>
      <x:sz val="11"/>
      <x:color rgb="FF172033"/>
      <x:name val="Aptos"/>
    </x:font>
    <x:font>
      <x:b/>
      <x:sz val="11"/>
      <x:color rgb="FF667085"/>
      <x:name val="Carlito"/>
    </x:font>
    <x:font>
      <x:b/>
      <x:sz val="24"/>
      <x:color rgb="FF132238"/>
      <x:name val="Carlito"/>
    </x:font>
    <x:font>
      <x:b/>
      <x:sz val="11"/>
      <x:color rgb="FF667085"/>
      <x:name val="Aptos"/>
    </x:font>
    <x:font>
      <x:b/>
      <x:sz val="24"/>
      <x:color rgb="FF132238"/>
      <x:name val="Aptos"/>
    </x:font>
  </x:fonts>
  <x:fills count="9">
    <x:fill>
      <x:patternFill patternType="none"/>
    </x:fill>
    <x:fill>
      <x:patternFill patternType="gray125"/>
    </x:fill>
    <x:fill>
      <x:patternFill patternType="solid">
        <x:fgColor rgb="FF132238"/>
      </x:patternFill>
    </x:fill>
    <x:fill>
      <x:patternFill patternType="solid">
        <x:fgColor rgb="FFF7F4ED"/>
      </x:patternFill>
    </x:fill>
    <x:fill>
      <x:patternFill patternType="solid">
        <x:fgColor rgb="FFEAF0F7"/>
      </x:patternFill>
    </x:fill>
    <x:fill>
      <x:patternFill patternType="solid">
        <x:fgColor rgb="FF355A8A"/>
      </x:patternFill>
    </x:fill>
    <x:fill>
      <x:patternFill patternType="solid">
        <x:fgColor rgb="FFFFF4CC"/>
      </x:patternFill>
    </x:fill>
    <x:fill>
      <x:patternFill patternType="solid">
        <x:fgColor rgb="FFEEF1F5"/>
      </x:patternFill>
    </x:fill>
    <x:fill>
      <x:patternFill patternType="solid">
        <x:fgColor rgb="FFFFFFFF"/>
      </x:patternFill>
    </x:fill>
  </x:fills>
  <x:borders count="18">
    <x:border/>
    <x:border>
      <x:bottom style="double">
        <x:color rgb="FF355A8A"/>
      </x:bottom>
    </x:border>
    <x:border>
      <x:right style="thin">
        <x:color rgb="FFD8DEE8"/>
      </x:right>
      <x:bottom style="thin">
        <x:color rgb="FFD8DEE8"/>
      </x:bottom>
    </x:border>
    <x:border>
      <x:left style="thin">
        <x:color rgb="FFD8DEE8"/>
      </x:left>
      <x:right style="thin">
        <x:color rgb="FFD8DEE8"/>
      </x:right>
      <x:bottom style="thin">
        <x:color rgb="FFD8DEE8"/>
      </x:bottom>
    </x:border>
    <x:border>
      <x:left style="thin">
        <x:color rgb="FFD8DEE8"/>
      </x:left>
      <x:bottom style="thin">
        <x:color rgb="FFD8DEE8"/>
      </x:bottom>
    </x:border>
    <x:border>
      <x:right style="thin">
        <x:color rgb="FFD8DEE8"/>
      </x:right>
      <x:top style="thin">
        <x:color rgb="FFD8DEE8"/>
      </x:top>
      <x:bottom style="thin">
        <x:color rgb="FFD8DEE8"/>
      </x:bottom>
    </x:border>
    <x:border>
      <x:left style="thin">
        <x:color rgb="FFD8DEE8"/>
      </x:left>
      <x:right style="thin">
        <x:color rgb="FFD8DEE8"/>
      </x:right>
      <x:top style="thin">
        <x:color rgb="FFD8DEE8"/>
      </x:top>
      <x:bottom style="thin">
        <x:color rgb="FFD8DEE8"/>
      </x:bottom>
    </x:border>
    <x:border>
      <x:left style="thin">
        <x:color rgb="FFD8DEE8"/>
      </x:left>
      <x:top style="thin">
        <x:color rgb="FFD8DEE8"/>
      </x:top>
      <x:bottom style="thin">
        <x:color rgb="FFD8DEE8"/>
      </x:bottom>
    </x:border>
    <x:border>
      <x:right style="thin">
        <x:color rgb="FFD8DEE8"/>
      </x:right>
      <x:top style="thin">
        <x:color rgb="FFD8DEE8"/>
      </x:top>
    </x:border>
    <x:border>
      <x:left style="thin">
        <x:color rgb="FFD8DEE8"/>
      </x:left>
      <x:right style="thin">
        <x:color rgb="FFD8DEE8"/>
      </x:right>
      <x:top style="thin">
        <x:color rgb="FFD8DEE8"/>
      </x:top>
    </x:border>
    <x:border>
      <x:left style="thin">
        <x:color rgb="FFD8DEE8"/>
      </x:left>
      <x:top style="thin">
        <x:color rgb="FFD8DEE8"/>
      </x:top>
    </x:border>
    <x:border>
      <x:left style="thin">
        <x:color rgb="FF355A8A"/>
      </x:left>
      <x:top style="thin">
        <x:color rgb="FF355A8A"/>
      </x:top>
      <x:bottom style="thin">
        <x:color rgb="FF355A8A"/>
      </x:bottom>
    </x:border>
    <x:border>
      <x:top style="thin">
        <x:color rgb="FF355A8A"/>
      </x:top>
      <x:bottom style="thin">
        <x:color rgb="FF355A8A"/>
      </x:bottom>
    </x:border>
    <x:border>
      <x:right style="thin">
        <x:color rgb="FF355A8A"/>
      </x:right>
      <x:top style="thin">
        <x:color rgb="FF355A8A"/>
      </x:top>
      <x:bottom style="thin">
        <x:color rgb="FF355A8A"/>
      </x:bottom>
    </x:border>
    <x:border>
      <x:left style="thin">
        <x:color rgb="FFD8DEE8"/>
      </x:left>
      <x:right style="thin">
        <x:color rgb="FFD8DEE8"/>
      </x:right>
    </x:border>
    <x:border>
      <x:top style="thin">
        <x:color rgb="FFD8DEE8"/>
      </x:top>
      <x:bottom style="thin">
        <x:color rgb="FFD8DEE8"/>
      </x:bottom>
    </x:border>
    <x:border>
      <x:top style="thin">
        <x:color rgb="FFD8DEE8"/>
      </x:top>
    </x:border>
    <x:border>
      <x:bottom style="thin">
        <x:color rgb="FFD8DEE8"/>
      </x:bottom>
    </x:border>
  </x:borders>
  <x:cellStyleXfs count="1">
    <x:xf numFmtId="0" fontId="0" fillId="0" borderId="0"/>
  </x:cellStyleXfs>
  <x:cellXfs count="199">
    <x:xf numFmtId="0" fontId="0" fillId="0" borderId="0" xfId="0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vertical="center"/>
    </x:xf>
    <x:xf numFmtId="0" fontId="0" fillId="3" borderId="0" xfId="0" applyNumberFormat="1" applyFont="1" applyFill="1" applyBorder="1"/>
    <x:xf numFmtId="0" fontId="2" fillId="3" borderId="0" xfId="0" applyNumberFormat="1" applyFont="1" applyFill="1" applyBorder="1"/>
    <x:xf numFmtId="0" fontId="2" fillId="3" borderId="0" xfId="0" applyNumberFormat="1" applyFont="1" applyFill="1" applyBorder="1" applyAlignment="1">
      <x:alignment wrapText="1"/>
    </x:xf>
    <x:xf numFmtId="0" fontId="2" fillId="3" borderId="0" xfId="0" applyNumberFormat="1" applyFont="1" applyFill="1" applyBorder="1" applyAlignment="1">
      <x:alignment vertical="center" wrapText="1"/>
    </x:xf>
    <x:xf numFmtId="0" fontId="0" fillId="4" borderId="0" xfId="0" applyNumberFormat="1" applyFont="1" applyFill="1" applyBorder="1"/>
    <x:xf numFmtId="0" fontId="3" fillId="4" borderId="0" xfId="0" applyNumberFormat="1" applyFont="1" applyFill="1" applyBorder="1"/>
    <x:xf numFmtId="0" fontId="3" fillId="4" borderId="1" xfId="0" applyNumberFormat="1" applyFont="1" applyFill="1" applyBorder="1"/>
    <x:xf numFmtId="0" fontId="3" fillId="4" borderId="1" xfId="0" applyNumberFormat="1" applyFont="1" applyFill="1" applyBorder="1" applyAlignment="1">
      <x:alignment vertical="center"/>
    </x:xf>
    <x:xf numFmtId="0" fontId="4" fillId="2" borderId="0" xfId="0" applyNumberFormat="1" applyFont="1" applyFill="1" applyBorder="1"/>
    <x:xf numFmtId="0" fontId="4" fillId="2" borderId="0" xfId="0" applyNumberFormat="1" applyFont="1" applyFill="1" applyBorder="1" applyAlignment="1">
      <x:alignment horizontal="center"/>
    </x:xf>
    <x:xf numFmtId="0" fontId="4" fillId="2" borderId="0" xfId="0" applyNumberFormat="1" applyFont="1" applyFill="1" applyBorder="1" applyAlignment="1">
      <x:alignment horizontal="center" vertical="center"/>
    </x:xf>
    <x:xf numFmtId="0" fontId="5" fillId="0" borderId="0" xfId="0" applyNumberFormat="1" applyFont="1" applyFill="1" applyBorder="1"/>
    <x:xf numFmtId="0" fontId="5" fillId="0" borderId="0" xfId="0" applyNumberFormat="1" applyFont="1" applyFill="1" applyBorder="1" applyAlignment="1">
      <x:alignment wrapText="1"/>
    </x:xf>
    <x:xf numFmtId="0" fontId="0" fillId="0" borderId="0" xfId="0" applyNumberFormat="1" applyFont="1" applyFill="1" applyBorder="1" applyAlignment="1">
      <x:alignment wrapText="1"/>
    </x:xf>
    <x:xf numFmtId="0" fontId="4" fillId="2" borderId="2" xfId="0" applyNumberFormat="1" applyFont="1" applyFill="1" applyBorder="1" applyAlignment="1">
      <x:alignment horizontal="center" vertical="center"/>
    </x:xf>
    <x:xf numFmtId="0" fontId="5" fillId="0" borderId="3" xfId="0" applyNumberFormat="1" applyFont="1" applyFill="1" applyBorder="1" applyAlignment="1">
      <x:alignment wrapText="1"/>
    </x:xf>
    <x:xf numFmtId="0" fontId="0" fillId="0" borderId="3" xfId="0" applyNumberFormat="1" applyFont="1" applyFill="1" applyBorder="1" applyAlignment="1">
      <x:alignment wrapText="1"/>
    </x:xf>
    <x:xf numFmtId="0" fontId="0" fillId="0" borderId="4" xfId="0" applyNumberFormat="1" applyFont="1" applyFill="1" applyBorder="1" applyAlignment="1">
      <x:alignment wrapText="1"/>
    </x:xf>
    <x:xf numFmtId="0" fontId="4" fillId="2" borderId="5" xfId="0" applyNumberFormat="1" applyFont="1" applyFill="1" applyBorder="1" applyAlignment="1">
      <x:alignment horizontal="center" vertical="center"/>
    </x:xf>
    <x:xf numFmtId="0" fontId="5" fillId="0" borderId="6" xfId="0" applyNumberFormat="1" applyFont="1" applyFill="1" applyBorder="1" applyAlignment="1">
      <x:alignment wrapText="1"/>
    </x:xf>
    <x:xf numFmtId="0" fontId="0" fillId="0" borderId="6" xfId="0" applyNumberFormat="1" applyFont="1" applyFill="1" applyBorder="1" applyAlignment="1">
      <x:alignment wrapText="1"/>
    </x:xf>
    <x:xf numFmtId="0" fontId="0" fillId="0" borderId="7" xfId="0" applyNumberFormat="1" applyFont="1" applyFill="1" applyBorder="1" applyAlignment="1">
      <x:alignment wrapText="1"/>
    </x:xf>
    <x:xf numFmtId="0" fontId="4" fillId="2" borderId="8" xfId="0" applyNumberFormat="1" applyFont="1" applyFill="1" applyBorder="1" applyAlignment="1">
      <x:alignment horizontal="center" vertical="center"/>
    </x:xf>
    <x:xf numFmtId="0" fontId="5" fillId="0" borderId="9" xfId="0" applyNumberFormat="1" applyFont="1" applyFill="1" applyBorder="1" applyAlignment="1">
      <x:alignment wrapText="1"/>
    </x:xf>
    <x:xf numFmtId="0" fontId="0" fillId="0" borderId="9" xfId="0" applyNumberFormat="1" applyFont="1" applyFill="1" applyBorder="1" applyAlignment="1">
      <x:alignment wrapText="1"/>
    </x:xf>
    <x:xf numFmtId="0" fontId="0" fillId="0" borderId="10" xfId="0" applyNumberFormat="1" applyFont="1" applyFill="1" applyBorder="1" applyAlignment="1">
      <x:alignment wrapText="1"/>
    </x:xf>
    <x:xf numFmtId="0" fontId="0" fillId="5" borderId="0" xfId="0" applyNumberFormat="1" applyFont="1" applyFill="1" applyBorder="1"/>
    <x:xf numFmtId="0" fontId="4" fillId="5" borderId="0" xfId="0" applyNumberFormat="1" applyFont="1" applyFill="1" applyBorder="1"/>
    <x:xf numFmtId="0" fontId="4" fillId="5" borderId="11" xfId="0" applyNumberFormat="1" applyFont="1" applyFill="1" applyBorder="1"/>
    <x:xf numFmtId="0" fontId="4" fillId="5" borderId="12" xfId="0" applyNumberFormat="1" applyFont="1" applyFill="1" applyBorder="1"/>
    <x:xf numFmtId="0" fontId="4" fillId="5" borderId="13" xfId="0" applyNumberFormat="1" applyFont="1" applyFill="1" applyBorder="1"/>
    <x:xf numFmtId="0" fontId="4" fillId="5" borderId="11" xfId="0" applyNumberFormat="1" applyFont="1" applyFill="1" applyBorder="1" applyAlignment="1">
      <x:alignment wrapText="1"/>
    </x:xf>
    <x:xf numFmtId="0" fontId="4" fillId="5" borderId="12" xfId="0" applyNumberFormat="1" applyFont="1" applyFill="1" applyBorder="1" applyAlignment="1">
      <x:alignment wrapText="1"/>
    </x:xf>
    <x:xf numFmtId="0" fontId="4" fillId="5" borderId="13" xfId="0" applyNumberFormat="1" applyFont="1" applyFill="1" applyBorder="1" applyAlignment="1">
      <x:alignment wrapText="1"/>
    </x:xf>
    <x:xf numFmtId="0" fontId="4" fillId="5" borderId="11" xfId="0" applyNumberFormat="1" applyFont="1" applyFill="1" applyBorder="1" applyAlignment="1">
      <x:alignment vertical="center" wrapText="1"/>
    </x:xf>
    <x:xf numFmtId="0" fontId="4" fillId="5" borderId="12" xfId="0" applyNumberFormat="1" applyFont="1" applyFill="1" applyBorder="1" applyAlignment="1">
      <x:alignment vertical="center" wrapText="1"/>
    </x:xf>
    <x:xf numFmtId="0" fontId="4" fillId="5" borderId="13" xfId="0" applyNumberFormat="1" applyFont="1" applyFill="1" applyBorder="1" applyAlignment="1">
      <x:alignment vertical="center" wrapText="1"/>
    </x:xf>
    <x:xf numFmtId="200" fontId="0" fillId="0" borderId="0" xfId="0" applyNumberFormat="1" applyFont="1" applyFill="1" applyBorder="1"/>
    <x:xf numFmtId="201" fontId="0" fillId="0" borderId="0" xfId="0" applyNumberFormat="1" applyFont="1" applyFill="1" applyBorder="1"/>
    <x:xf numFmtId="200" fontId="0" fillId="6" borderId="0" xfId="0" applyNumberFormat="1" applyFont="1" applyFill="1" applyBorder="1"/>
    <x:xf numFmtId="201" fontId="0" fillId="6" borderId="0" xfId="0" applyNumberFormat="1" applyFont="1" applyFill="1" applyBorder="1"/>
    <x:xf numFmtId="200" fontId="6" fillId="6" borderId="0" xfId="0" applyNumberFormat="1" applyFont="1" applyFill="1" applyBorder="1"/>
    <x:xf numFmtId="201" fontId="6" fillId="6" borderId="0" xfId="0" applyNumberFormat="1" applyFont="1" applyFill="1" applyBorder="1"/>
    <x:xf numFmtId="200" fontId="6" fillId="6" borderId="9" xfId="0" applyNumberFormat="1" applyFont="1" applyFill="1" applyBorder="1"/>
    <x:xf numFmtId="200" fontId="6" fillId="6" borderId="14" xfId="0" applyNumberFormat="1" applyFont="1" applyFill="1" applyBorder="1"/>
    <x:xf numFmtId="201" fontId="6" fillId="6" borderId="14" xfId="0" applyNumberFormat="1" applyFont="1" applyFill="1" applyBorder="1"/>
    <x:xf numFmtId="201" fontId="6" fillId="6" borderId="3" xfId="0" applyNumberFormat="1" applyFont="1" applyFill="1" applyBorder="1"/>
    <x:xf numFmtId="200" fontId="6" fillId="6" borderId="9" xfId="0" applyNumberFormat="1" applyFont="1" applyFill="1" applyBorder="1" applyAlignment="1">
      <x:alignment wrapText="1"/>
    </x:xf>
    <x:xf numFmtId="200" fontId="6" fillId="6" borderId="14" xfId="0" applyNumberFormat="1" applyFont="1" applyFill="1" applyBorder="1" applyAlignment="1">
      <x:alignment wrapText="1"/>
    </x:xf>
    <x:xf numFmtId="201" fontId="6" fillId="6" borderId="14" xfId="0" applyNumberFormat="1" applyFont="1" applyFill="1" applyBorder="1" applyAlignment="1">
      <x:alignment wrapText="1"/>
    </x:xf>
    <x:xf numFmtId="201" fontId="6" fillId="6" borderId="3" xfId="0" applyNumberFormat="1" applyFont="1" applyFill="1" applyBorder="1" applyAlignment="1">
      <x:alignment wrapText="1"/>
    </x:xf>
    <x:xf numFmtId="0" fontId="0" fillId="7" borderId="0" xfId="0" applyNumberFormat="1" applyFont="1" applyFill="1" applyBorder="1"/>
    <x:xf numFmtId="0" fontId="6" fillId="7" borderId="0" xfId="0" applyNumberFormat="1" applyFont="1" applyFill="1" applyBorder="1"/>
    <x:xf numFmtId="0" fontId="6" fillId="7" borderId="0" xfId="0" applyNumberFormat="1" applyFont="1" applyFill="1" applyBorder="1" applyAlignment="1">
      <x:alignment wrapText="1"/>
    </x:xf>
    <x:xf numFmtId="0" fontId="5" fillId="7" borderId="0" xfId="0" applyNumberFormat="1" applyFont="1" applyFill="1" applyBorder="1" applyAlignment="1">
      <x:alignment wrapText="1"/>
    </x:xf>
    <x:xf numFmtId="200" fontId="6" fillId="6" borderId="3" xfId="0" applyNumberFormat="1" applyFont="1" applyFill="1" applyBorder="1"/>
    <x:xf numFmtId="200" fontId="5" fillId="0" borderId="0" xfId="0" applyNumberFormat="1" applyFont="1" applyFill="1" applyBorder="1"/>
    <x:xf numFmtId="200" fontId="6" fillId="6" borderId="3" xfId="0" applyNumberFormat="1" applyFont="1" applyFill="1" applyBorder="1" applyAlignment="1">
      <x:alignment wrapText="1"/>
    </x:xf>
    <x:xf numFmtId="200" fontId="5" fillId="0" borderId="0" xfId="0" applyNumberFormat="1" applyFont="1" applyFill="1" applyBorder="1" applyAlignment="1">
      <x:alignment wrapText="1"/>
    </x:xf>
    <x:xf numFmtId="0" fontId="2" fillId="7" borderId="0" xfId="0" applyNumberFormat="1" applyFont="1" applyFill="1" applyBorder="1"/>
    <x:xf numFmtId="0" fontId="2" fillId="7" borderId="0" xfId="0" applyNumberFormat="1" applyFont="1" applyFill="1" applyBorder="1" applyAlignment="1">
      <x:alignment wrapText="1"/>
    </x:xf>
    <x:xf numFmtId="0" fontId="7" fillId="2" borderId="0" xfId="0" applyNumberFormat="1" applyFont="1" applyFill="1" applyBorder="1" applyAlignment="1">
      <x:alignment vertical="center"/>
    </x:xf>
    <x:xf numFmtId="0" fontId="8" fillId="3" borderId="0" xfId="0" applyNumberFormat="1" applyFont="1" applyFill="1" applyBorder="1" applyAlignment="1">
      <x:alignment vertical="center" wrapText="1"/>
    </x:xf>
    <x:xf numFmtId="0" fontId="9" fillId="0" borderId="0" xfId="0" applyNumberFormat="1" applyFont="1" applyFill="1" applyBorder="1"/>
    <x:xf numFmtId="0" fontId="10" fillId="4" borderId="1" xfId="0" applyNumberFormat="1" applyFont="1" applyFill="1" applyBorder="1" applyAlignment="1">
      <x:alignment vertical="center"/>
    </x:xf>
    <x:xf numFmtId="0" fontId="11" fillId="2" borderId="2" xfId="0" applyNumberFormat="1" applyFont="1" applyFill="1" applyBorder="1" applyAlignment="1">
      <x:alignment horizontal="center" vertical="center"/>
    </x:xf>
    <x:xf numFmtId="0" fontId="12" fillId="0" borderId="3" xfId="0" applyNumberFormat="1" applyFont="1" applyFill="1" applyBorder="1" applyAlignment="1">
      <x:alignment wrapText="1"/>
    </x:xf>
    <x:xf numFmtId="0" fontId="9" fillId="0" borderId="3" xfId="0" applyNumberFormat="1" applyFont="1" applyFill="1" applyBorder="1" applyAlignment="1">
      <x:alignment wrapText="1"/>
    </x:xf>
    <x:xf numFmtId="0" fontId="9" fillId="0" borderId="4" xfId="0" applyNumberFormat="1" applyFont="1" applyFill="1" applyBorder="1" applyAlignment="1">
      <x:alignment wrapText="1"/>
    </x:xf>
    <x:xf numFmtId="0" fontId="11" fillId="2" borderId="5" xfId="0" applyNumberFormat="1" applyFont="1" applyFill="1" applyBorder="1" applyAlignment="1">
      <x:alignment horizontal="center" vertical="center"/>
    </x:xf>
    <x:xf numFmtId="0" fontId="12" fillId="0" borderId="6" xfId="0" applyNumberFormat="1" applyFont="1" applyFill="1" applyBorder="1" applyAlignment="1">
      <x:alignment wrapText="1"/>
    </x:xf>
    <x:xf numFmtId="0" fontId="9" fillId="0" borderId="6" xfId="0" applyNumberFormat="1" applyFont="1" applyFill="1" applyBorder="1" applyAlignment="1">
      <x:alignment wrapText="1"/>
    </x:xf>
    <x:xf numFmtId="0" fontId="9" fillId="0" borderId="7" xfId="0" applyNumberFormat="1" applyFont="1" applyFill="1" applyBorder="1" applyAlignment="1">
      <x:alignment wrapText="1"/>
    </x:xf>
    <x:xf numFmtId="0" fontId="11" fillId="2" borderId="8" xfId="0" applyNumberFormat="1" applyFont="1" applyFill="1" applyBorder="1" applyAlignment="1">
      <x:alignment horizontal="center" vertical="center"/>
    </x:xf>
    <x:xf numFmtId="0" fontId="12" fillId="0" borderId="9" xfId="0" applyNumberFormat="1" applyFont="1" applyFill="1" applyBorder="1" applyAlignment="1">
      <x:alignment wrapText="1"/>
    </x:xf>
    <x:xf numFmtId="0" fontId="9" fillId="0" borderId="9" xfId="0" applyNumberFormat="1" applyFont="1" applyFill="1" applyBorder="1" applyAlignment="1">
      <x:alignment wrapText="1"/>
    </x:xf>
    <x:xf numFmtId="0" fontId="9" fillId="0" borderId="10" xfId="0" applyNumberFormat="1" applyFont="1" applyFill="1" applyBorder="1" applyAlignment="1">
      <x:alignment wrapText="1"/>
    </x:xf>
    <x:xf numFmtId="0" fontId="11" fillId="5" borderId="11" xfId="0" applyNumberFormat="1" applyFont="1" applyFill="1" applyBorder="1" applyAlignment="1">
      <x:alignment vertical="center" wrapText="1"/>
    </x:xf>
    <x:xf numFmtId="0" fontId="11" fillId="5" borderId="12" xfId="0" applyNumberFormat="1" applyFont="1" applyFill="1" applyBorder="1" applyAlignment="1">
      <x:alignment vertical="center" wrapText="1"/>
    </x:xf>
    <x:xf numFmtId="0" fontId="11" fillId="5" borderId="13" xfId="0" applyNumberFormat="1" applyFont="1" applyFill="1" applyBorder="1" applyAlignment="1">
      <x:alignment vertical="center" wrapText="1"/>
    </x:xf>
    <x:xf numFmtId="0" fontId="9" fillId="0" borderId="0" xfId="0" applyNumberFormat="1" applyFont="1" applyFill="1" applyBorder="1" applyAlignment="1">
      <x:alignment wrapText="1"/>
    </x:xf>
    <x:xf numFmtId="200" fontId="13" fillId="6" borderId="9" xfId="0" applyNumberFormat="1" applyFont="1" applyFill="1" applyBorder="1" applyAlignment="1">
      <x:alignment wrapText="1"/>
    </x:xf>
    <x:xf numFmtId="200" fontId="13" fillId="6" borderId="14" xfId="0" applyNumberFormat="1" applyFont="1" applyFill="1" applyBorder="1" applyAlignment="1">
      <x:alignment wrapText="1"/>
    </x:xf>
    <x:xf numFmtId="201" fontId="13" fillId="6" borderId="14" xfId="0" applyNumberFormat="1" applyFont="1" applyFill="1" applyBorder="1" applyAlignment="1">
      <x:alignment wrapText="1"/>
    </x:xf>
    <x:xf numFmtId="201" fontId="13" fillId="6" borderId="3" xfId="0" applyNumberFormat="1" applyFont="1" applyFill="1" applyBorder="1" applyAlignment="1">
      <x:alignment wrapText="1"/>
    </x:xf>
    <x:xf numFmtId="200" fontId="13" fillId="6" borderId="3" xfId="0" applyNumberFormat="1" applyFont="1" applyFill="1" applyBorder="1" applyAlignment="1">
      <x:alignment wrapText="1"/>
    </x:xf>
    <x:xf numFmtId="0" fontId="12" fillId="7" borderId="0" xfId="0" applyNumberFormat="1" applyFont="1" applyFill="1" applyBorder="1" applyAlignment="1">
      <x:alignment wrapText="1"/>
    </x:xf>
    <x:xf numFmtId="0" fontId="13" fillId="7" borderId="0" xfId="0" applyNumberFormat="1" applyFont="1" applyFill="1" applyBorder="1" applyAlignment="1">
      <x:alignment wrapText="1"/>
    </x:xf>
    <x:xf numFmtId="0" fontId="12" fillId="0" borderId="0" xfId="0" applyNumberFormat="1" applyFont="1" applyFill="1" applyBorder="1" applyAlignment="1">
      <x:alignment wrapText="1"/>
    </x:xf>
    <x:xf numFmtId="200" fontId="12" fillId="0" borderId="0" xfId="0" applyNumberFormat="1" applyFont="1" applyFill="1" applyBorder="1" applyAlignment="1">
      <x:alignment wrapText="1"/>
    </x:xf>
    <x:xf numFmtId="0" fontId="8" fillId="7" borderId="0" xfId="0" applyNumberFormat="1" applyFont="1" applyFill="1" applyBorder="1" applyAlignment="1">
      <x:alignment wrapText="1"/>
    </x:xf>
    <x:xf numFmtId="0" fontId="0" fillId="6" borderId="0" xfId="0" applyNumberFormat="1" applyFont="1" applyFill="1" applyBorder="1"/>
    <x:xf numFmtId="0" fontId="6" fillId="6" borderId="0" xfId="0" applyNumberFormat="1" applyFont="1" applyFill="1" applyBorder="1"/>
    <x:xf numFmtId="0" fontId="6" fillId="6" borderId="7" xfId="0" applyNumberFormat="1" applyFont="1" applyFill="1" applyBorder="1"/>
    <x:xf numFmtId="0" fontId="6" fillId="6" borderId="15" xfId="0" applyNumberFormat="1" applyFont="1" applyFill="1" applyBorder="1"/>
    <x:xf numFmtId="0" fontId="6" fillId="6" borderId="5" xfId="0" applyNumberFormat="1" applyFont="1" applyFill="1" applyBorder="1"/>
    <x:xf numFmtId="202" fontId="6" fillId="6" borderId="7" xfId="0" applyNumberFormat="1" applyFont="1" applyFill="1" applyBorder="1"/>
    <x:xf numFmtId="202" fontId="6" fillId="6" borderId="15" xfId="0" applyNumberFormat="1" applyFont="1" applyFill="1" applyBorder="1"/>
    <x:xf numFmtId="202" fontId="6" fillId="6" borderId="5" xfId="0" applyNumberFormat="1" applyFont="1" applyFill="1" applyBorder="1"/>
    <x:xf numFmtId="0" fontId="14" fillId="7" borderId="0" xfId="0" applyNumberFormat="1" applyFont="1" applyFill="1" applyBorder="1"/>
    <x:xf numFmtId="0" fontId="14" fillId="7" borderId="0" xfId="0" applyNumberFormat="1" applyFont="1" applyFill="1" applyBorder="1" applyAlignment="1">
      <x:alignment horizontal="center"/>
    </x:xf>
    <x:xf numFmtId="0" fontId="0" fillId="8" borderId="0" xfId="0" applyNumberFormat="1" applyFont="1" applyFill="1" applyBorder="1"/>
    <x:xf numFmtId="0" fontId="15" fillId="8" borderId="0" xfId="0" applyNumberFormat="1" applyFont="1" applyFill="1" applyBorder="1"/>
    <x:xf numFmtId="0" fontId="15" fillId="8" borderId="10" xfId="0" applyNumberFormat="1" applyFont="1" applyFill="1" applyBorder="1"/>
    <x:xf numFmtId="0" fontId="15" fillId="8" borderId="16" xfId="0" applyNumberFormat="1" applyFont="1" applyFill="1" applyBorder="1"/>
    <x:xf numFmtId="0" fontId="15" fillId="8" borderId="8" xfId="0" applyNumberFormat="1" applyFont="1" applyFill="1" applyBorder="1"/>
    <x:xf numFmtId="0" fontId="15" fillId="8" borderId="4" xfId="0" applyNumberFormat="1" applyFont="1" applyFill="1" applyBorder="1"/>
    <x:xf numFmtId="0" fontId="15" fillId="8" borderId="17" xfId="0" applyNumberFormat="1" applyFont="1" applyFill="1" applyBorder="1"/>
    <x:xf numFmtId="0" fontId="15" fillId="8" borderId="2" xfId="0" applyNumberFormat="1" applyFont="1" applyFill="1" applyBorder="1"/>
    <x:xf numFmtId="0" fontId="15" fillId="8" borderId="10" xfId="0" applyNumberFormat="1" applyFont="1" applyFill="1" applyBorder="1" applyAlignment="1">
      <x:alignment horizontal="center"/>
    </x:xf>
    <x:xf numFmtId="0" fontId="15" fillId="8" borderId="16" xfId="0" applyNumberFormat="1" applyFont="1" applyFill="1" applyBorder="1" applyAlignment="1">
      <x:alignment horizontal="center"/>
    </x:xf>
    <x:xf numFmtId="0" fontId="15" fillId="8" borderId="8" xfId="0" applyNumberFormat="1" applyFont="1" applyFill="1" applyBorder="1" applyAlignment="1">
      <x:alignment horizontal="center"/>
    </x:xf>
    <x:xf numFmtId="0" fontId="15" fillId="8" borderId="4" xfId="0" applyNumberFormat="1" applyFont="1" applyFill="1" applyBorder="1" applyAlignment="1">
      <x:alignment horizontal="center"/>
    </x:xf>
    <x:xf numFmtId="0" fontId="15" fillId="8" borderId="17" xfId="0" applyNumberFormat="1" applyFont="1" applyFill="1" applyBorder="1" applyAlignment="1">
      <x:alignment horizontal="center"/>
    </x:xf>
    <x:xf numFmtId="0" fontId="15" fillId="8" borderId="2" xfId="0" applyNumberFormat="1" applyFont="1" applyFill="1" applyBorder="1" applyAlignment="1">
      <x:alignment horizontal="center"/>
    </x:xf>
    <x:xf numFmtId="0" fontId="15" fillId="8" borderId="10" xfId="0" applyNumberFormat="1" applyFont="1" applyFill="1" applyBorder="1" applyAlignment="1">
      <x:alignment horizontal="center" vertical="center"/>
    </x:xf>
    <x:xf numFmtId="0" fontId="15" fillId="8" borderId="16" xfId="0" applyNumberFormat="1" applyFont="1" applyFill="1" applyBorder="1" applyAlignment="1">
      <x:alignment horizontal="center" vertical="center"/>
    </x:xf>
    <x:xf numFmtId="0" fontId="15" fillId="8" borderId="8" xfId="0" applyNumberFormat="1" applyFont="1" applyFill="1" applyBorder="1" applyAlignment="1">
      <x:alignment horizontal="center" vertical="center"/>
    </x:xf>
    <x:xf numFmtId="0" fontId="15" fillId="8" borderId="4" xfId="0" applyNumberFormat="1" applyFont="1" applyFill="1" applyBorder="1" applyAlignment="1">
      <x:alignment horizontal="center" vertical="center"/>
    </x:xf>
    <x:xf numFmtId="0" fontId="15" fillId="8" borderId="17" xfId="0" applyNumberFormat="1" applyFont="1" applyFill="1" applyBorder="1" applyAlignment="1">
      <x:alignment horizontal="center" vertical="center"/>
    </x:xf>
    <x:xf numFmtId="0" fontId="15" fillId="8" borderId="2" xfId="0" applyNumberFormat="1" applyFont="1" applyFill="1" applyBorder="1" applyAlignment="1">
      <x:alignment horizontal="center" vertical="center"/>
    </x:xf>
    <x:xf numFmtId="0" fontId="0" fillId="0" borderId="2" xfId="0" applyNumberFormat="1" applyFont="1" applyFill="1" applyBorder="1"/>
    <x:xf numFmtId="0" fontId="0" fillId="0" borderId="3" xfId="0" applyNumberFormat="1" applyFont="1" applyFill="1" applyBorder="1"/>
    <x:xf numFmtId="0" fontId="0" fillId="0" borderId="4" xfId="0" applyNumberFormat="1" applyFont="1" applyFill="1" applyBorder="1"/>
    <x:xf numFmtId="0" fontId="0" fillId="0" borderId="5" xfId="0" applyNumberFormat="1" applyFont="1" applyFill="1" applyBorder="1"/>
    <x:xf numFmtId="0" fontId="0" fillId="0" borderId="6" xfId="0" applyNumberFormat="1" applyFont="1" applyFill="1" applyBorder="1"/>
    <x:xf numFmtId="0" fontId="0" fillId="0" borderId="7" xfId="0" applyNumberFormat="1" applyFont="1" applyFill="1" applyBorder="1"/>
    <x:xf numFmtId="0" fontId="0" fillId="0" borderId="8" xfId="0" applyNumberFormat="1" applyFont="1" applyFill="1" applyBorder="1"/>
    <x:xf numFmtId="0" fontId="0" fillId="0" borderId="9" xfId="0" applyNumberFormat="1" applyFont="1" applyFill="1" applyBorder="1"/>
    <x:xf numFmtId="0" fontId="0" fillId="0" borderId="10" xfId="0" applyNumberFormat="1" applyFont="1" applyFill="1" applyBorder="1"/>
    <x:xf numFmtId="0" fontId="0" fillId="0" borderId="3" xfId="0" applyNumberFormat="1" applyFont="1" applyFill="1" applyBorder="1" applyAlignment="1">
      <x:alignment horizontal="center"/>
    </x:xf>
    <x:xf numFmtId="0" fontId="0" fillId="0" borderId="4" xfId="0" applyNumberFormat="1" applyFont="1" applyFill="1" applyBorder="1" applyAlignment="1">
      <x:alignment horizontal="center"/>
    </x:xf>
    <x:xf numFmtId="0" fontId="0" fillId="0" borderId="6" xfId="0" applyNumberFormat="1" applyFont="1" applyFill="1" applyBorder="1" applyAlignment="1">
      <x:alignment horizontal="center"/>
    </x:xf>
    <x:xf numFmtId="0" fontId="0" fillId="0" borderId="7" xfId="0" applyNumberFormat="1" applyFont="1" applyFill="1" applyBorder="1" applyAlignment="1">
      <x:alignment horizontal="center"/>
    </x:xf>
    <x:xf numFmtId="0" fontId="0" fillId="0" borderId="9" xfId="0" applyNumberFormat="1" applyFont="1" applyFill="1" applyBorder="1" applyAlignment="1">
      <x:alignment horizontal="center"/>
    </x:xf>
    <x:xf numFmtId="0" fontId="0" fillId="0" borderId="10" xfId="0" applyNumberFormat="1" applyFont="1" applyFill="1" applyBorder="1" applyAlignment="1">
      <x:alignment horizontal="center"/>
    </x:xf>
    <x:xf numFmtId="0" fontId="12" fillId="0" borderId="0" xfId="0" applyNumberFormat="1" applyFont="1" applyFill="1" applyBorder="1"/>
    <x:xf numFmtId="0" fontId="13" fillId="6" borderId="7" xfId="0" applyNumberFormat="1" applyFont="1" applyFill="1" applyBorder="1"/>
    <x:xf numFmtId="0" fontId="13" fillId="6" borderId="15" xfId="0" applyNumberFormat="1" applyFont="1" applyFill="1" applyBorder="1"/>
    <x:xf numFmtId="0" fontId="13" fillId="6" borderId="5" xfId="0" applyNumberFormat="1" applyFont="1" applyFill="1" applyBorder="1"/>
    <x:xf numFmtId="202" fontId="13" fillId="6" borderId="7" xfId="0" applyNumberFormat="1" applyFont="1" applyFill="1" applyBorder="1"/>
    <x:xf numFmtId="202" fontId="13" fillId="6" borderId="15" xfId="0" applyNumberFormat="1" applyFont="1" applyFill="1" applyBorder="1"/>
    <x:xf numFmtId="202" fontId="13" fillId="6" borderId="5" xfId="0" applyNumberFormat="1" applyFont="1" applyFill="1" applyBorder="1"/>
    <x:xf numFmtId="0" fontId="16" fillId="7" borderId="0" xfId="0" applyNumberFormat="1" applyFont="1" applyFill="1" applyBorder="1" applyAlignment="1">
      <x:alignment horizontal="center"/>
    </x:xf>
    <x:xf numFmtId="0" fontId="17" fillId="8" borderId="10" xfId="0" applyNumberFormat="1" applyFont="1" applyFill="1" applyBorder="1" applyAlignment="1">
      <x:alignment horizontal="center" vertical="center"/>
    </x:xf>
    <x:xf numFmtId="0" fontId="17" fillId="8" borderId="16" xfId="0" applyNumberFormat="1" applyFont="1" applyFill="1" applyBorder="1" applyAlignment="1">
      <x:alignment horizontal="center" vertical="center"/>
    </x:xf>
    <x:xf numFmtId="0" fontId="17" fillId="8" borderId="8" xfId="0" applyNumberFormat="1" applyFont="1" applyFill="1" applyBorder="1" applyAlignment="1">
      <x:alignment horizontal="center" vertical="center"/>
    </x:xf>
    <x:xf numFmtId="0" fontId="17" fillId="8" borderId="4" xfId="0" applyNumberFormat="1" applyFont="1" applyFill="1" applyBorder="1" applyAlignment="1">
      <x:alignment horizontal="center" vertical="center"/>
    </x:xf>
    <x:xf numFmtId="0" fontId="17" fillId="8" borderId="17" xfId="0" applyNumberFormat="1" applyFont="1" applyFill="1" applyBorder="1" applyAlignment="1">
      <x:alignment horizontal="center" vertical="center"/>
    </x:xf>
    <x:xf numFmtId="0" fontId="17" fillId="8" borderId="2" xfId="0" applyNumberFormat="1" applyFont="1" applyFill="1" applyBorder="1" applyAlignment="1">
      <x:alignment horizontal="center" vertical="center"/>
    </x:xf>
    <x:xf numFmtId="0" fontId="11" fillId="5" borderId="0" xfId="0" applyNumberFormat="1" applyFont="1" applyFill="1" applyBorder="1"/>
    <x:xf numFmtId="0" fontId="9" fillId="0" borderId="2" xfId="0" applyNumberFormat="1" applyFont="1" applyFill="1" applyBorder="1"/>
    <x:xf numFmtId="0" fontId="9" fillId="0" borderId="3" xfId="0" applyNumberFormat="1" applyFont="1" applyFill="1" applyBorder="1" applyAlignment="1">
      <x:alignment horizontal="center"/>
    </x:xf>
    <x:xf numFmtId="0" fontId="9" fillId="0" borderId="4" xfId="0" applyNumberFormat="1" applyFont="1" applyFill="1" applyBorder="1" applyAlignment="1">
      <x:alignment horizontal="center"/>
    </x:xf>
    <x:xf numFmtId="0" fontId="9" fillId="0" borderId="5" xfId="0" applyNumberFormat="1" applyFont="1" applyFill="1" applyBorder="1"/>
    <x:xf numFmtId="0" fontId="9" fillId="0" borderId="6" xfId="0" applyNumberFormat="1" applyFont="1" applyFill="1" applyBorder="1" applyAlignment="1">
      <x:alignment horizontal="center"/>
    </x:xf>
    <x:xf numFmtId="0" fontId="9" fillId="0" borderId="7" xfId="0" applyNumberFormat="1" applyFont="1" applyFill="1" applyBorder="1" applyAlignment="1">
      <x:alignment horizontal="center"/>
    </x:xf>
    <x:xf numFmtId="0" fontId="9" fillId="0" borderId="8" xfId="0" applyNumberFormat="1" applyFont="1" applyFill="1" applyBorder="1"/>
    <x:xf numFmtId="0" fontId="9" fillId="0" borderId="9" xfId="0" applyNumberFormat="1" applyFont="1" applyFill="1" applyBorder="1" applyAlignment="1">
      <x:alignment horizontal="center"/>
    </x:xf>
    <x:xf numFmtId="0" fontId="9" fillId="0" borderId="10" xfId="0" applyNumberFormat="1" applyFont="1" applyFill="1" applyBorder="1" applyAlignment="1">
      <x:alignment horizontal="center"/>
    </x:xf>
    <x:xf numFmtId="202" fontId="0" fillId="0" borderId="0" xfId="0" applyNumberFormat="1" applyFont="1" applyFill="1" applyBorder="1"/>
    <x:xf numFmtId="0" fontId="6" fillId="6" borderId="9" xfId="0" applyNumberFormat="1" applyFont="1" applyFill="1" applyBorder="1"/>
    <x:xf numFmtId="0" fontId="6" fillId="6" borderId="14" xfId="0" applyNumberFormat="1" applyFont="1" applyFill="1" applyBorder="1"/>
    <x:xf numFmtId="0" fontId="6" fillId="6" borderId="3" xfId="0" applyNumberFormat="1" applyFont="1" applyFill="1" applyBorder="1"/>
    <x:xf numFmtId="201" fontId="9" fillId="0" borderId="0" xfId="0" applyNumberFormat="1" applyFont="1" applyFill="1" applyBorder="1"/>
    <x:xf numFmtId="0" fontId="13" fillId="6" borderId="9" xfId="0" applyNumberFormat="1" applyFont="1" applyFill="1" applyBorder="1"/>
    <x:xf numFmtId="202" fontId="9" fillId="0" borderId="0" xfId="0" applyNumberFormat="1" applyFont="1" applyFill="1" applyBorder="1"/>
    <x:xf numFmtId="0" fontId="13" fillId="6" borderId="14" xfId="0" applyNumberFormat="1" applyFont="1" applyFill="1" applyBorder="1"/>
    <x:xf numFmtId="0" fontId="13" fillId="6" borderId="3" xfId="0" applyNumberFormat="1" applyFont="1" applyFill="1" applyBorder="1"/>
    <x:xf numFmtId="0" fontId="9" fillId="0" borderId="0" xfId="0" applyNumberFormat="1" applyFont="1" applyFill="1" applyBorder="1" applyAlignment="1">
      <x:alignment vertical="top"/>
    </x:xf>
    <x:xf numFmtId="201" fontId="9" fillId="0" borderId="0" xfId="0" applyNumberFormat="1" applyFont="1" applyFill="1" applyBorder="1" applyAlignment="1">
      <x:alignment vertical="top"/>
    </x:xf>
    <x:xf numFmtId="0" fontId="13" fillId="6" borderId="9" xfId="0" applyNumberFormat="1" applyFont="1" applyFill="1" applyBorder="1" applyAlignment="1">
      <x:alignment vertical="top"/>
    </x:xf>
    <x:xf numFmtId="202" fontId="9" fillId="0" borderId="0" xfId="0" applyNumberFormat="1" applyFont="1" applyFill="1" applyBorder="1" applyAlignment="1">
      <x:alignment vertical="top"/>
    </x:xf>
    <x:xf numFmtId="0" fontId="13" fillId="6" borderId="14" xfId="0" applyNumberFormat="1" applyFont="1" applyFill="1" applyBorder="1" applyAlignment="1">
      <x:alignment vertical="top"/>
    </x:xf>
    <x:xf numFmtId="0" fontId="13" fillId="6" borderId="3" xfId="0" applyNumberFormat="1" applyFont="1" applyFill="1" applyBorder="1" applyAlignment="1">
      <x:alignment vertical="top"/>
    </x:xf>
    <x:xf numFmtId="0" fontId="9" fillId="0" borderId="0" xfId="0" applyNumberFormat="1" applyFont="1" applyFill="1" applyBorder="1" applyAlignment="1">
      <x:alignment vertical="top" wrapText="1"/>
    </x:xf>
    <x:xf numFmtId="201" fontId="9" fillId="0" borderId="0" xfId="0" applyNumberFormat="1" applyFont="1" applyFill="1" applyBorder="1" applyAlignment="1">
      <x:alignment vertical="top" wrapText="1"/>
    </x:xf>
    <x:xf numFmtId="0" fontId="13" fillId="6" borderId="9" xfId="0" applyNumberFormat="1" applyFont="1" applyFill="1" applyBorder="1" applyAlignment="1">
      <x:alignment vertical="top" wrapText="1"/>
    </x:xf>
    <x:xf numFmtId="202" fontId="9" fillId="0" borderId="0" xfId="0" applyNumberFormat="1" applyFont="1" applyFill="1" applyBorder="1" applyAlignment="1">
      <x:alignment vertical="top" wrapText="1"/>
    </x:xf>
    <x:xf numFmtId="0" fontId="13" fillId="6" borderId="14" xfId="0" applyNumberFormat="1" applyFont="1" applyFill="1" applyBorder="1" applyAlignment="1">
      <x:alignment vertical="top" wrapText="1"/>
    </x:xf>
    <x:xf numFmtId="0" fontId="13" fillId="6" borderId="3" xfId="0" applyNumberFormat="1" applyFont="1" applyFill="1" applyBorder="1" applyAlignment="1">
      <x:alignment vertical="top" wrapText="1"/>
    </x:xf>
    <x:xf numFmtId="203" fontId="0" fillId="0" borderId="0" xfId="0" applyNumberFormat="1" applyFont="1" applyFill="1" applyBorder="1"/>
    <x:xf numFmtId="204" fontId="0" fillId="0" borderId="0" xfId="0" applyNumberFormat="1" applyFont="1" applyFill="1" applyBorder="1"/>
    <x:xf numFmtId="204" fontId="9" fillId="0" borderId="0" xfId="0" applyNumberFormat="1" applyFont="1" applyFill="1" applyBorder="1"/>
    <x:xf numFmtId="203" fontId="9" fillId="0" borderId="0" xfId="0" applyNumberFormat="1" applyFont="1" applyFill="1" applyBorder="1"/>
    <x:xf numFmtId="204" fontId="9" fillId="0" borderId="0" xfId="0" applyNumberFormat="1" applyFont="1" applyFill="1" applyBorder="1" applyAlignment="1">
      <x:alignment vertical="top"/>
    </x:xf>
    <x:xf numFmtId="203" fontId="9" fillId="0" borderId="0" xfId="0" applyNumberFormat="1" applyFont="1" applyFill="1" applyBorder="1" applyAlignment="1">
      <x:alignment vertical="top"/>
    </x:xf>
    <x:xf numFmtId="204" fontId="9" fillId="0" borderId="0" xfId="0" applyNumberFormat="1" applyFont="1" applyFill="1" applyBorder="1" applyAlignment="1">
      <x:alignment vertical="top" wrapText="1"/>
    </x:xf>
    <x:xf numFmtId="203" fontId="9" fillId="0" borderId="0" xfId="0" applyNumberFormat="1" applyFont="1" applyFill="1" applyBorder="1" applyAlignment="1">
      <x:alignment vertical="top" wrapText="1"/>
    </x:xf>
    <x:xf numFmtId="205" fontId="0" fillId="0" borderId="0" xfId="0" applyNumberFormat="1" applyFont="1" applyFill="1" applyBorder="1"/>
    <x:xf numFmtId="205" fontId="9" fillId="0" borderId="0" xfId="0" applyNumberFormat="1" applyFont="1" applyFill="1" applyBorder="1"/>
    <x:xf numFmtId="204" fontId="9" fillId="0" borderId="0" xfId="0" applyNumberFormat="1" applyFont="1" applyFill="1" applyBorder="1" applyAlignment="1">
      <x:alignment wrapText="1"/>
    </x:xf>
    <x:xf numFmtId="205" fontId="9" fillId="0" borderId="0" xfId="0" applyNumberFormat="1" applyFont="1" applyFill="1" applyBorder="1" applyAlignment="1">
      <x:alignment wrapText="1"/>
    </x:xf>
    <x:xf numFmtId="201" fontId="9" fillId="0" borderId="0" xfId="0" applyNumberFormat="1" applyFont="1" applyFill="1" applyBorder="1" applyAlignment="1">
      <x:alignment wrapText="1"/>
    </x:xf>
    <x:xf numFmtId="202" fontId="9" fillId="0" borderId="0" xfId="0" applyNumberFormat="1" applyFont="1" applyFill="1" applyBorder="1" applyAlignment="1">
      <x:alignment wrapText="1"/>
    </x:xf>
  </x:cellXfs>
  <x:cellStyles count="1">
    <x:cellStyle name="Normal" xfId="0"/>
  </x:cellStyles>
  <x:dxfs count="15">
    <x:dxf>
      <x:font>
        <x:b/>
        <x:color rgb="FF9B2C2C"/>
      </x:font>
      <x:fill>
        <x:patternFill patternType="solid">
          <x:bgColor rgb="FFFBE2E2"/>
        </x:patternFill>
      </x:fill>
    </x:dxf>
    <x:dxf>
      <x:font>
        <x:b/>
        <x:color rgb="FF9A4D00"/>
      </x:font>
      <x:fill>
        <x:patternFill patternType="solid">
          <x:bgColor rgb="FFFCE8D1"/>
        </x:patternFill>
      </x:fill>
    </x:dxf>
    <x:dxf>
      <x:font>
        <x:b/>
        <x:color rgb="FF7A5A00"/>
      </x:font>
      <x:fill>
        <x:patternFill patternType="solid">
          <x:bgColor rgb="FFFFF1BF"/>
        </x:patternFill>
      </x:fill>
    </x:dxf>
    <x:dxf>
      <x:font>
        <x:color rgb="FF667085"/>
      </x:font>
      <x:fill>
        <x:patternFill patternType="solid">
          <x:bgColor rgb="FFEEF1F5"/>
        </x:patternFill>
      </x:fill>
    </x:dxf>
    <x:dxf>
      <x:font>
        <x:b/>
        <x:color rgb="FF1E6B45"/>
      </x:font>
      <x:fill>
        <x:patternFill patternType="solid">
          <x:bgColor rgb="FFDDF2E7"/>
        </x:patternFill>
      </x:fill>
    </x:dxf>
    <x:dxf>
      <x:font>
        <x:color rgb="FF1E6B45"/>
      </x:font>
      <x:fill>
        <x:patternFill patternType="solid">
          <x:bgColor rgb="FFDDF2E7"/>
        </x:patternFill>
      </x:fill>
    </x:dxf>
    <x:dxf>
      <x:font>
        <x:color rgb="FF355A8A"/>
      </x:font>
      <x:fill>
        <x:patternFill patternType="solid">
          <x:bgColor rgb="FFEAF0F7"/>
        </x:patternFill>
      </x:fill>
    </x:dxf>
    <x:dxf>
      <x:font>
        <x:color rgb="FF9A4D00"/>
      </x:font>
      <x:fill>
        <x:patternFill patternType="solid">
          <x:bgColor rgb="FFFCE8D1"/>
        </x:patternFill>
      </x:fill>
    </x:dxf>
    <x:dxf>
      <x:font>
        <x:color rgb="FF9B2C2C"/>
      </x:font>
      <x:fill>
        <x:patternFill patternType="solid">
          <x:bgColor rgb="FFFBE2E2"/>
        </x:patternFill>
      </x:fill>
    </x:dxf>
    <x:dxf>
      <x:font>
        <x:color rgb="FF9B2C2C"/>
      </x:font>
      <x:fill>
        <x:patternFill patternType="solid">
          <x:bgColor rgb="FFFBE2E2"/>
        </x:patternFill>
      </x:fill>
    </x:dxf>
    <x:dxf>
      <x:font>
        <x:color rgb="FF9A4D00"/>
      </x:font>
      <x:fill>
        <x:patternFill patternType="solid">
          <x:bgColor rgb="FFFCE8D1"/>
        </x:patternFill>
      </x:fill>
    </x:dxf>
    <x:dxf>
      <x:font>
        <x:color rgb="FF1E6B45"/>
      </x:font>
      <x:fill>
        <x:patternFill patternType="solid">
          <x:bgColor rgb="FFDDF2E7"/>
        </x:patternFill>
      </x:fill>
    </x:dxf>
    <x:dxf>
      <x:font>
        <x:color rgb="FF7A5A00"/>
      </x:font>
      <x:fill>
        <x:patternFill patternType="solid">
          <x:bgColor rgb="FFFFF1BF"/>
        </x:patternFill>
      </x:fill>
    </x:dxf>
    <x:dxf>
      <x:font>
        <x:color rgb="FF9B2C2C"/>
      </x:font>
      <x:fill>
        <x:patternFill patternType="solid">
          <x:bgColor rgb="FFFBE2E2"/>
        </x:patternFill>
      </x:fill>
    </x:dxf>
    <x:dxf>
      <x:font>
        <x:b/>
        <x:color rgb="FF1E6B45"/>
      </x:font>
      <x:fill>
        <x:patternFill patternType="solid">
          <x:bgColor rgb="FFDDF2E7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baf56e1bcf0443d" /><Relationship Type="http://schemas.openxmlformats.org/officeDocument/2006/relationships/theme" Target="/xl/theme/theme1.xml" Id="R697505635b0849e3" /><Relationship Type="http://schemas.openxmlformats.org/officeDocument/2006/relationships/sharedStrings" Target="/xl/sharedStrings.xml" Id="R47b987dbe0464278" /><Relationship Type="http://schemas.openxmlformats.org/officeDocument/2006/relationships/worksheet" Target="/xl/worksheets/sheet1.xml" Id="R99962cbd5f754f58" /><Relationship Type="http://schemas.openxmlformats.org/officeDocument/2006/relationships/worksheet" Target="/xl/worksheets/sheet2.xml" Id="R5e7b59d7f0374a71" /><Relationship Type="http://schemas.openxmlformats.org/officeDocument/2006/relationships/worksheet" Target="/xl/worksheets/sheet3.xml" Id="Re50774d65f604ae9" /><Relationship Type="http://schemas.openxmlformats.org/officeDocument/2006/relationships/worksheet" Target="/xl/worksheets/sheet4.xml" Id="Rbbd46f302a2f444a" /><Relationship Type="http://schemas.openxmlformats.org/officeDocument/2006/relationships/worksheet" Target="/xl/worksheets/sheet5.xml" Id="R0fab63cf542e4008" /><Relationship Type="http://schemas.openxmlformats.org/officeDocument/2006/relationships/worksheet" Target="/xl/worksheets/sheet6.xml" Id="Rc013182d8c834c9a" /><Relationship Type="http://schemas.openxmlformats.org/officeDocument/2006/relationships/worksheet" Target="/xl/worksheets/sheet7.xml" Id="R1cbd7cd51188418b" /><Relationship Type="http://schemas.openxmlformats.org/officeDocument/2006/relationships/worksheet" Target="/xl/worksheets/sheet8.xml" Id="Rf18e188af170485d" /><Relationship Type="http://schemas.openxmlformats.org/officeDocument/2006/relationships/worksheet" Target="/xl/worksheets/sheet9.xml" Id="R4343f953b2ea4792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chart" Target="/xl/drawings/charts/chart1.xml" Id="R3ee53ce60d8044ba" /></Relationships>
</file>

<file path=xl/drawings/charts/chart1.xml><?xml version="1.0" encoding="utf-8"?>
<c:chartSpace xmlns:c="http://schemas.openxmlformats.org/drawingml/2006/chart">
  <c:lang val="en-US"/>
  <c:roundedCorners val="0"/>
  <c:chart>
    <c:title>
      <c:tx>
        <c:rich>
          <a:bodyPr xmlns:a="http://schemas.openxmlformats.org/drawingml/2006/main"/>
          <a:lstStyle xmlns:a="http://schemas.openxmlformats.org/drawingml/2006/main"/>
          <a:p xmlns:a="http://schemas.openxmlformats.org/drawingml/2006/main">
            <a:r>
              <a:t>Findings by workstream</a:t>
            </a:r>
          </a:p>
        </c:rich>
      </c:tx>
    </c:title>
    <c:plotArea>
      <c:barChart>
        <c:barDir val="col"/>
        <c:varyColors val="0"/>
        <c:ser>
          <c:idx val="0"/>
          <c:order val="0"/>
          <c:tx>
            <c:v>All findings</c:v>
          </c:tx>
          <c:cat>
            <c:strRef>
              <c:f>'Executive Summary'!$A$22:$A$29</c:f>
              <c:strCache>
                <c:ptCount val="0"/>
              </c:strCache>
            </c:strRef>
          </c:cat>
          <c:val>
            <c:numRef>
              <c:f>'Executive Summary'!$B$22:$B$29</c:f>
              <c:numCache>
                <c:formatCode>0</c:formatCode>
                <c:ptCount val="0"/>
              </c:numCache>
            </c:numRef>
          </c:val>
        </c:ser>
        <c:axId val="48650112"/>
        <c:axId val="48672768"/>
      </c:barChart>
      <c:catAx>
        <c:axId val="48650112"/>
        <c:scaling>
          <c:orientation val="minMax"/>
        </c:scaling>
        <c:delete val="0"/>
        <c:axPos val="b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General"/>
        <c:majorTickMark val="none"/>
        <c:minorTickMark val="none"/>
        <c:tickLblPos val="nextTo"/>
        <c:crossAx val="48672768"/>
        <c:lblAlgn val="ctr"/>
        <c:lblOffset val="100"/>
        <c:noMultiLvlLbl val="0"/>
      </c:catAx>
      <c:valAx>
        <c:axId val="48672768"/>
        <c:scaling>
          <c:orientation val="minMax"/>
          <c:min val="0"/>
        </c:scaling>
        <c:delete val="0"/>
        <c:axPos val="l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0"/>
        <c:majorTickMark val="none"/>
        <c:minorTickMark val="none"/>
        <c:crossAx val="48650112"/>
        <c:crossBetween val="between"/>
      </c:valAx>
    </c:plotArea>
    <c:plotVisOnly val="1"/>
  </c:chart>
  <c:spPr>
    <a:ln xmlns:a="http://schemas.openxmlformats.org/drawingml/2006/main" w="9525">
      <a:solidFill>
        <a:srgbClr val="D9D9D9"/>
      </a:solidFill>
      <a:prstDash val="solid"/>
    </a:ln>
  </c:spPr>
</c:chartSpace>
</file>

<file path=xl/drawings/drawing1.xml><?xml version="1.0" encoding="utf-8"?>
<xdr:wsDr xmlns:xdr="http://schemas.openxmlformats.org/drawingml/2006/spreadsheetDrawing">
  <xdr:twoCellAnchor>
    <xdr:from>
      <xdr:col>5</xdr:col>
      <xdr:colOff>0</xdr:colOff>
      <xdr:row>20</xdr:row>
      <xdr:rowOff>0</xdr:rowOff>
    </xdr:from>
    <xdr:to>
      <xdr:col>14</xdr:col>
      <xdr:colOff>0</xdr:colOff>
      <xdr:row>34</xdr:row>
      <xdr:rowOff>0</xdr:rowOff>
    </xdr:to>
    <xdr:graphicFrame macro="">
      <xdr:nvGraphicFramePr>
        <xdr:cNvPr id="1" name="Chart"/>
        <xdr:cNvGraphicFramePr/>
      </xdr:nvGraphicFramePr>
      <xdr:xfrm>
        <a:off xmlns:a="http://schemas.openxmlformats.org/drawingml/2006/main" x="0" y="0"/>
        <a:ext xmlns:a="http://schemas.openxmlformats.org/drawingml/2006/main" cx="0" cy="0"/>
      </xdr:xfrm>
      <a:graphic xmlns:a="http://schemas.openxmlformats.org/drawingml/2006/main">
        <a:graphicData uri="http://schemas.openxmlformats.org/drawingml/2006/chart">
          <c:chart xmlns:r="http://schemas.openxmlformats.org/officeDocument/2006/relationships" xmlns:c="http://schemas.openxmlformats.org/drawingml/2006/chart" r:id="R3ee53ce60d8044ba"/>
        </a:graphicData>
      </a:graphic>
    </xdr:graphicFrame>
    <xdr:clientData/>
  </xdr:twoCellAnchor>
</xdr:wsDr>
</file>

<file path=xl/tables/table1.xml><?xml version="1.0" encoding="utf-8"?>
<x:table xmlns:x="http://schemas.openxmlformats.org/spreadsheetml/2006/main" id="1" name="FindingsTable" displayName="FindingsTable" ref="A5:U205" headerRowCount="1" totalsRowCount="0" totalsRowShown="0">
  <x:tableColumns count="21">
    <x:tableColumn id="1" name="ID"/>
    <x:tableColumn id="2" name="Workstream"/>
    <x:tableColumn id="3" name="Finding"/>
    <x:tableColumn id="4" name="Evidence / sample URLs"/>
    <x:tableColumn id="5" name="Business context"/>
    <x:tableColumn id="6" name="Recommended action"/>
    <x:tableColumn id="7" name="Business impact (1-5)"/>
    <x:tableColumn id="8" name="SEO impact (1-5)"/>
    <x:tableColumn id="9" name="Confidence (1-5)"/>
    <x:tableColumn id="10" name="Effort (1-5)"/>
    <x:tableColumn id="11" name="Priority score"/>
    <x:tableColumn id="12" name="Calculated tier"/>
    <x:tableColumn id="13" name="Manual override"/>
    <x:tableColumn id="14" name="Final priority"/>
    <x:tableColumn id="15" name="Override reason"/>
    <x:tableColumn id="16" name="Owner"/>
    <x:tableColumn id="17" name="Status"/>
    <x:tableColumn id="18" name="Target date"/>
    <x:tableColumn id="19" name="Success signal"/>
    <x:tableColumn id="20" name="Source / export date"/>
    <x:tableColumn id="21" name="Notes"/>
  </x:tableColumns>
  <x:tableStyleInfo name="TableStyleMedium2" showFirstColumn="0" showLastColumn="0" showRowStripes="1" showColumnStripes="0"/>
</x:table>
</file>

<file path=xl/tables/table2.xml><?xml version="1.0" encoding="utf-8"?>
<x:table xmlns:x="http://schemas.openxmlformats.org/spreadsheetml/2006/main" id="2" name="UrlInventoryTable" displayName="UrlInventoryTable" ref="A5:T205" headerRowCount="1" totalsRowCount="0" totalsRowShown="0">
  <x:tableColumns count="20">
    <x:tableColumn id="1" name="URL"/>
    <x:tableColumn id="2" name="Page type"/>
    <x:tableColumn id="3" name="Primary keyword / prompt"/>
    <x:tableColumn id="4" name="GSC clicks (12mo)"/>
    <x:tableColumn id="5" name="GA4 sessions (12mo)"/>
    <x:tableColumn id="6" name="GSC impressions (12mo)"/>
    <x:tableColumn id="7" name="Top-20 keywords"/>
    <x:tableColumn id="8" name="Average position"/>
    <x:tableColumn id="9" name="Referring domains"/>
    <x:tableColumn id="10" name="Strategic fit (1-5)"/>
    <x:tableColumn id="11" name="Click score"/>
    <x:tableColumn id="12" name="Session score"/>
    <x:tableColumn id="13" name="Impression score"/>
    <x:tableColumn id="14" name="Keyword score"/>
    <x:tableColumn id="15" name="Position score"/>
    <x:tableColumn id="16" name="Link score"/>
    <x:tableColumn id="17" name="Composite score"/>
    <x:tableColumn id="18" name="Decision"/>
    <x:tableColumn id="19" name="Redirect / canonical target"/>
    <x:tableColumn id="20" name="Notes"/>
  </x:tableColumns>
  <x:tableStyleInfo name="TableStyleMedium2" showFirstColumn="0" showLastColumn="0" showRowStripes="1" showColumnStripes="0"/>
</x:table>
</file>

<file path=xl/tables/table3.xml><?xml version="1.0" encoding="utf-8"?>
<x:table xmlns:x="http://schemas.openxmlformats.org/spreadsheetml/2006/main" id="3" name="KeywordMapTable" displayName="KeywordMapTable" ref="A5:Q205" headerRowCount="1" totalsRowCount="0" totalsRowShown="0">
  <x:tableColumns count="17">
    <x:tableColumn id="1" name="Query"/>
    <x:tableColumn id="2" name="Intent"/>
    <x:tableColumn id="3" name="Funnel stage"/>
    <x:tableColumn id="4" name="Volume"/>
    <x:tableColumn id="5" name="KD"/>
    <x:tableColumn id="6" name="CPC"/>
    <x:tableColumn id="7" name="Current URL"/>
    <x:tableColumn id="8" name="Current rank"/>
    <x:tableColumn id="9" name="Target URL"/>
    <x:tableColumn id="10" name="Page type"/>
    <x:tableColumn id="11" name="Winning SERP format"/>
    <x:tableColumn id="12" name="AI Overview"/>
    <x:tableColumn id="13" name="Competitor example"/>
    <x:tableColumn id="14" name="Gap / conflict"/>
    <x:tableColumn id="15" name="Priority"/>
    <x:tableColumn id="16" name="Owner"/>
    <x:tableColumn id="17" name="Notes / source date"/>
  </x:tableColumns>
  <x:tableStyleInfo name="TableStyleMedium2" showFirstColumn="0" showLastColumn="0" showRowStripes="1" showColumnStripes="0"/>
</x:table>
</file>

<file path=xl/tables/table4.xml><?xml version="1.0" encoding="utf-8"?>
<x:table xmlns:x="http://schemas.openxmlformats.org/spreadsheetml/2006/main" id="4" name="AiVisibilityTable" displayName="AiVisibilityTable" ref="A5:Q205" headerRowCount="1" totalsRowCount="0" totalsRowShown="0">
  <x:tableColumns count="17">
    <x:tableColumn id="1" name="Prompt"/>
    <x:tableColumn id="2" name="Persona / use case"/>
    <x:tableColumn id="3" name="Funnel stage"/>
    <x:tableColumn id="4" name="Model / surface"/>
    <x:tableColumn id="5" name="Date checked"/>
    <x:tableColumn id="6" name="Brand status"/>
    <x:tableColumn id="7" name="Brand context"/>
    <x:tableColumn id="8" name="Competitor named"/>
    <x:tableColumn id="9" name="Source URLs"/>
    <x:tableColumn id="10" name="Owned target URL"/>
    <x:tableColumn id="11" name="Gap type"/>
    <x:tableColumn id="12" name="Recommended action"/>
    <x:tableColumn id="13" name="Priority"/>
    <x:tableColumn id="14" name="Owner"/>
    <x:tableColumn id="15" name="Next check"/>
    <x:tableColumn id="16" name="Result"/>
    <x:tableColumn id="17" name="Notes"/>
  </x:tableColumns>
  <x:tableStyleInfo name="TableStyleMedium2" showFirstColumn="0" showLastColumn="0" showRowStripes="1" showColumnStripes="0"/>
</x:table>
</file>

<file path=xl/tables/table5.xml><?xml version="1.0" encoding="utf-8"?>
<x:table xmlns:x="http://schemas.openxmlformats.org/spreadsheetml/2006/main" id="5" name="RoadmapTable" displayName="RoadmapTable" ref="A5:L105" headerRowCount="1" totalsRowCount="0" totalsRowShown="0">
  <x:tableColumns count="12">
    <x:tableColumn id="1" name="Phase"/>
    <x:tableColumn id="2" name="Finding ID"/>
    <x:tableColumn id="3" name="Initiative"/>
    <x:tableColumn id="4" name="Why now"/>
    <x:tableColumn id="5" name="Owner"/>
    <x:tableColumn id="6" name="Start date"/>
    <x:tableColumn id="7" name="Due date"/>
    <x:tableColumn id="8" name="Effort"/>
    <x:tableColumn id="9" name="Dependency"/>
    <x:tableColumn id="10" name="Status"/>
    <x:tableColumn id="11" name="Success measure"/>
    <x:tableColumn id="12" name="Notes"/>
  </x:tableColumns>
  <x:tableStyleInfo name="TableStyleMedium2" showFirstColumn="0" showLastColumn="0" showRowStripes="1" showColumnStripes="0"/>
</x:table>
</file>

<file path=xl/tables/table6.xml><?xml version="1.0" encoding="utf-8"?>
<x:table xmlns:x="http://schemas.openxmlformats.org/spreadsheetml/2006/main" id="6" name="MeasurementTable" displayName="MeasurementTable" ref="A5:L105" headerRowCount="1" totalsRowCount="0" totalsRowShown="0">
  <x:tableColumns count="12">
    <x:tableColumn id="1" name="KPI"/>
    <x:tableColumn id="2" name="Segment / scope"/>
    <x:tableColumn id="3" name="Baseline"/>
    <x:tableColumn id="4" name="Target"/>
    <x:tableColumn id="5" name="Source"/>
    <x:tableColumn id="6" name="Cadence"/>
    <x:tableColumn id="7" name="Owner"/>
    <x:tableColumn id="8" name="Leading / lagging"/>
    <x:tableColumn id="9" name="Start date"/>
    <x:tableColumn id="10" name="Review date"/>
    <x:tableColumn id="11" name="Result"/>
    <x:tableColumn id="12" name="Decision rule"/>
  </x:tableColumns>
  <x:tableStyleInfo name="TableStyleMedium2" showFirstColumn="0" showLastColumn="0" showRowStripes="1" showColumnStripes="0"/>
</x:table>
</file>

<file path=xl/tables/table7.xml><?xml version="1.0" encoding="utf-8"?>
<x:table xmlns:x="http://schemas.openxmlformats.org/spreadsheetml/2006/main" id="7" name="PresentationTable" displayName="PresentationTable" ref="A5:F15" headerRowCount="1" totalsRowCount="0" totalsRowShown="0">
  <x:tableColumns count="6">
    <x:tableColumn id="1" name="Slide"/>
    <x:tableColumn id="2" name="Purpose"/>
    <x:tableColumn id="3" name="Show"/>
    <x:tableColumn id="4" name="Say"/>
    <x:tableColumn id="5" name="Decision / owner"/>
    <x:tableColumn id="6" name="Avoid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Type="http://schemas.openxmlformats.org/officeDocument/2006/relationships/drawing" Target="/xl/drawings/drawing1.xml" Id="Rd5d1d1e8d73049d7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table" Target="/xl/tables/table1.xml" Id="R36c98b3d39fc436c" /></Relationships>
</file>

<file path=xl/worksheets/_rels/sheet4.xml.rels>&#65279;<?xml version="1.0" encoding="utf-8"?><Relationships xmlns="http://schemas.openxmlformats.org/package/2006/relationships"><Relationship Type="http://schemas.openxmlformats.org/officeDocument/2006/relationships/table" Target="/xl/tables/table2.xml" Id="R1fe964873ede438d" /></Relationships>
</file>

<file path=xl/worksheets/_rels/sheet5.xml.rels>&#65279;<?xml version="1.0" encoding="utf-8"?><Relationships xmlns="http://schemas.openxmlformats.org/package/2006/relationships"><Relationship Type="http://schemas.openxmlformats.org/officeDocument/2006/relationships/table" Target="/xl/tables/table3.xml" Id="R20420defa135496b" /></Relationships>
</file>

<file path=xl/worksheets/_rels/sheet6.xml.rels>&#65279;<?xml version="1.0" encoding="utf-8"?><Relationships xmlns="http://schemas.openxmlformats.org/package/2006/relationships"><Relationship Type="http://schemas.openxmlformats.org/officeDocument/2006/relationships/table" Target="/xl/tables/table4.xml" Id="R1920631276f04933" /></Relationships>
</file>

<file path=xl/worksheets/_rels/sheet7.xml.rels>&#65279;<?xml version="1.0" encoding="utf-8"?><Relationships xmlns="http://schemas.openxmlformats.org/package/2006/relationships"><Relationship Type="http://schemas.openxmlformats.org/officeDocument/2006/relationships/table" Target="/xl/tables/table5.xml" Id="R35870f1a4fd34952" /></Relationships>
</file>

<file path=xl/worksheets/_rels/sheet8.xml.rels>&#65279;<?xml version="1.0" encoding="utf-8"?><Relationships xmlns="http://schemas.openxmlformats.org/package/2006/relationships"><Relationship Type="http://schemas.openxmlformats.org/officeDocument/2006/relationships/table" Target="/xl/tables/table6.xml" Id="R3b7632d177514f42" /></Relationships>
</file>

<file path=xl/worksheets/_rels/sheet9.xml.rels>&#65279;<?xml version="1.0" encoding="utf-8"?><Relationships xmlns="http://schemas.openxmlformats.org/package/2006/relationships"><Relationship Type="http://schemas.openxmlformats.org/officeDocument/2006/relationships/table" Target="/xl/tables/table7.xml" Id="R42f4fd2abc0e47d6" /></Relationships>
</file>

<file path=xl/worksheets/sheet1.xml><?xml version="1.0" encoding="utf-8"?>
<x:worksheet xmlns:x="http://schemas.openxmlformats.org/spreadsheetml/2006/main">
  <x:sheetPr>
    <x:pageSetUpPr fitToPage="1"/>
  </x:sheetPr>
  <x:sheetViews>
    <x:sheetView showGridLines="0" workbookViewId="0">
      <x:pane ySplit="3" topLeftCell="A4" activePane="bottomLeft" state="frozen"/>
      <x:selection pane="bottomLeft" activeCell="A4" sqref="A4"/>
    </x:sheetView>
  </x:sheetViews>
  <x:sheetFormatPr defaultRowHeight="15"/>
  <x:cols>
    <x:col min="1" max="1" width="22" hidden="0" customWidth="1"/>
    <x:col min="2" max="2" width="22" hidden="0" customWidth="1"/>
    <x:col min="3" max="3" width="48" hidden="0" customWidth="1"/>
    <x:col min="4" max="4" width="3" hidden="0" customWidth="1"/>
    <x:col min="5" max="5" width="20" hidden="0" customWidth="1"/>
    <x:col min="6" max="6" width="16" hidden="0" customWidth="1"/>
    <x:col min="7" max="7" width="33" hidden="0" customWidth="1"/>
    <x:col min="8" max="8" width="3" hidden="0" customWidth="1"/>
  </x:cols>
  <x:sheetData>
    <x:row r="1" ht="34" customHeight="1">
      <x:c r="A1" s="65" t="str">
        <x:v>SEO Audit Report Template</x:v>
      </x:c>
      <x:c r="B1" s="65" t="str">
        <x:v>SEO Audit Report Template</x:v>
      </x:c>
      <x:c r="C1" s="65" t="str">
        <x:v>SEO Audit Report Template</x:v>
      </x:c>
      <x:c r="D1" s="65" t="str">
        <x:v>SEO Audit Report Template</x:v>
      </x:c>
      <x:c r="E1" s="65" t="str">
        <x:v>SEO Audit Report Template</x:v>
      </x:c>
      <x:c r="F1" s="65" t="str">
        <x:v>SEO Audit Report Template</x:v>
      </x:c>
      <x:c r="G1" s="65" t="str">
        <x:v>SEO Audit Report Template</x:v>
      </x:c>
      <x:c r="H1" s="65" t="str">
        <x:v>SEO Audit Report Template</x:v>
      </x:c>
    </x:row>
    <x:row r="2" ht="34" customHeight="1">
      <x:c r="A2" s="66" t="str">
        <x:v>A decision-ready reporting workbook for turning crawl data, performance exports, and qualitative findings into a prioritized plan. This is not an automated scanner or a 200-point checklist. Run the audit first; use this workbook to decide what deserves action.</x:v>
      </x:c>
      <x:c r="B2" s="66" t="str">
        <x:v>A decision-ready reporting workbook for turning crawl data, performance exports, and qualitative findings into a prioritized plan. This is not an automated scanner or a 200-point checklist. Run the audit first; use this workbook to decide what deserves action.</x:v>
      </x:c>
      <x:c r="C2" s="66" t="str">
        <x:v>A decision-ready reporting workbook for turning crawl data, performance exports, and qualitative findings into a prioritized plan. This is not an automated scanner or a 200-point checklist. Run the audit first; use this workbook to decide what deserves action.</x:v>
      </x:c>
      <x:c r="D2" s="66" t="str">
        <x:v>A decision-ready reporting workbook for turning crawl data, performance exports, and qualitative findings into a prioritized plan. This is not an automated scanner or a 200-point checklist. Run the audit first; use this workbook to decide what deserves action.</x:v>
      </x:c>
      <x:c r="E2" s="66" t="str">
        <x:v>A decision-ready reporting workbook for turning crawl data, performance exports, and qualitative findings into a prioritized plan. This is not an automated scanner or a 200-point checklist. Run the audit first; use this workbook to decide what deserves action.</x:v>
      </x:c>
      <x:c r="F2" s="66" t="str">
        <x:v>A decision-ready reporting workbook for turning crawl data, performance exports, and qualitative findings into a prioritized plan. This is not an automated scanner or a 200-point checklist. Run the audit first; use this workbook to decide what deserves action.</x:v>
      </x:c>
      <x:c r="G2" s="66" t="str">
        <x:v>A decision-ready reporting workbook for turning crawl data, performance exports, and qualitative findings into a prioritized plan. This is not an automated scanner or a 200-point checklist. Run the audit first; use this workbook to decide what deserves action.</x:v>
      </x:c>
      <x:c r="H2" s="66" t="str">
        <x:v>A decision-ready reporting workbook for turning crawl data, performance exports, and qualitative findings into a prioritized plan. This is not an automated scanner or a 200-point checklist. Run the audit first; use this workbook to decide what deserves action.</x:v>
      </x:c>
    </x:row>
    <x:row r="3" ht="34" customHeight="1">
      <x:c r="A3" s="66" t="str">
        <x:v>A decision-ready reporting workbook for turning crawl data, performance exports, and qualitative findings into a prioritized plan. This is not an automated scanner or a 200-point checklist. Run the audit first; use this workbook to decide what deserves action.</x:v>
      </x:c>
      <x:c r="B3" s="66" t="str">
        <x:v>A decision-ready reporting workbook for turning crawl data, performance exports, and qualitative findings into a prioritized plan. This is not an automated scanner or a 200-point checklist. Run the audit first; use this workbook to decide what deserves action.</x:v>
      </x:c>
      <x:c r="C3" s="66" t="str">
        <x:v>A decision-ready reporting workbook for turning crawl data, performance exports, and qualitative findings into a prioritized plan. This is not an automated scanner or a 200-point checklist. Run the audit first; use this workbook to decide what deserves action.</x:v>
      </x:c>
      <x:c r="D3" s="66" t="str">
        <x:v>A decision-ready reporting workbook for turning crawl data, performance exports, and qualitative findings into a prioritized plan. This is not an automated scanner or a 200-point checklist. Run the audit first; use this workbook to decide what deserves action.</x:v>
      </x:c>
      <x:c r="E3" s="66" t="str">
        <x:v>A decision-ready reporting workbook for turning crawl data, performance exports, and qualitative findings into a prioritized plan. This is not an automated scanner or a 200-point checklist. Run the audit first; use this workbook to decide what deserves action.</x:v>
      </x:c>
      <x:c r="F3" s="66" t="str">
        <x:v>A decision-ready reporting workbook for turning crawl data, performance exports, and qualitative findings into a prioritized plan. This is not an automated scanner or a 200-point checklist. Run the audit first; use this workbook to decide what deserves action.</x:v>
      </x:c>
      <x:c r="G3" s="66" t="str">
        <x:v>A decision-ready reporting workbook for turning crawl data, performance exports, and qualitative findings into a prioritized plan. This is not an automated scanner or a 200-point checklist. Run the audit first; use this workbook to decide what deserves action.</x:v>
      </x:c>
      <x:c r="H3" s="66" t="str">
        <x:v>A decision-ready reporting workbook for turning crawl data, performance exports, and qualitative findings into a prioritized plan. This is not an automated scanner or a 200-point checklist. Run the audit first; use this workbook to decide what deserves action.</x:v>
      </x:c>
    </x:row>
    <x:row r="4">
      <x:c r="A4" s="67"/>
      <x:c r="B4" s="67"/>
      <x:c r="C4" s="67"/>
      <x:c r="D4" s="67"/>
      <x:c r="E4" s="67"/>
      <x:c r="F4" s="67"/>
      <x:c r="G4" s="67"/>
      <x:c r="H4" s="67"/>
    </x:row>
    <x:row r="5" ht="25" customHeight="1">
      <x:c r="A5" s="68" t="str">
        <x:v>How to use the workbook</x:v>
      </x:c>
      <x:c r="B5" s="68" t="str">
        <x:v>How to use the workbook</x:v>
      </x:c>
      <x:c r="C5" s="68" t="str">
        <x:v>How to use the workbook</x:v>
      </x:c>
      <x:c r="D5" s="68" t="str">
        <x:v>How to use the workbook</x:v>
      </x:c>
      <x:c r="E5" s="68" t="str">
        <x:v>How to use the workbook</x:v>
      </x:c>
      <x:c r="F5" s="68" t="str">
        <x:v>How to use the workbook</x:v>
      </x:c>
      <x:c r="G5" s="68" t="str">
        <x:v>How to use the workbook</x:v>
      </x:c>
      <x:c r="H5" s="68" t="str">
        <x:v>How to use the workbook</x:v>
      </x:c>
    </x:row>
    <x:row r="6" ht="42" customHeight="1">
      <x:c r="A6" s="69" t="str">
        <x:v>1</x:v>
      </x:c>
      <x:c r="B6" s="70" t="str">
        <x:v>Set the scoring logic</x:v>
      </x:c>
      <x:c r="C6" s="71" t="str">
        <x:v>Review the editable weights and thresholds below. Keep them stable during one audit so priorities remain comparable.</x:v>
      </x:c>
      <x:c r="D6" s="71"/>
      <x:c r="E6" s="71"/>
      <x:c r="F6" s="71"/>
      <x:c r="G6" s="71"/>
      <x:c r="H6" s="72"/>
    </x:row>
    <x:row r="7" ht="42" customHeight="1">
      <x:c r="A7" s="73" t="str">
        <x:v>2</x:v>
      </x:c>
      <x:c r="B7" s="74" t="str">
        <x:v>Log findings</x:v>
      </x:c>
      <x:c r="C7" s="75" t="str">
        <x:v>Add only issues that warrant a decision. Include evidence, a recommended action, owner, success signal, and source.</x:v>
      </x:c>
      <x:c r="D7" s="75"/>
      <x:c r="E7" s="75"/>
      <x:c r="F7" s="75"/>
      <x:c r="G7" s="75"/>
      <x:c r="H7" s="76"/>
    </x:row>
    <x:row r="8" ht="42" customHeight="1">
      <x:c r="A8" s="73" t="str">
        <x:v>3</x:v>
      </x:c>
      <x:c r="B8" s="74" t="str">
        <x:v>Score and challenge</x:v>
      </x:c>
      <x:c r="C8" s="75" t="str">
        <x:v>The priority score is a decision aid, not an objective site-health grade. Override it when business context demands it, and explain why.</x:v>
      </x:c>
      <x:c r="D8" s="75"/>
      <x:c r="E8" s="75"/>
      <x:c r="F8" s="75"/>
      <x:c r="G8" s="75"/>
      <x:c r="H8" s="76"/>
    </x:row>
    <x:row r="9" ht="42" customHeight="1">
      <x:c r="A9" s="73" t="str">
        <x:v>4</x:v>
      </x:c>
      <x:c r="B9" s="74" t="str">
        <x:v>Build the roadmap</x:v>
      </x:c>
      <x:c r="C9" s="75" t="str">
        <x:v>Move the approved work into a 30/60/90-day sequence with owners, dependencies, and dates.</x:v>
      </x:c>
      <x:c r="D9" s="75"/>
      <x:c r="E9" s="75"/>
      <x:c r="F9" s="75"/>
      <x:c r="G9" s="75"/>
      <x:c r="H9" s="76"/>
    </x:row>
    <x:row r="10" ht="42" customHeight="1">
      <x:c r="A10" s="73" t="str">
        <x:v>5</x:v>
      </x:c>
      <x:c r="B10" s="74" t="str">
        <x:v>Define measurement</x:v>
      </x:c>
      <x:c r="C10" s="75" t="str">
        <x:v>Record the baseline, target, source, review date, and decision rule before implementation.</x:v>
      </x:c>
      <x:c r="D10" s="75"/>
      <x:c r="E10" s="75"/>
      <x:c r="F10" s="75"/>
      <x:c r="G10" s="75"/>
      <x:c r="H10" s="76"/>
    </x:row>
    <x:row r="11" ht="42" customHeight="1">
      <x:c r="A11" s="77" t="str">
        <x:v>6</x:v>
      </x:c>
      <x:c r="B11" s="78" t="str">
        <x:v>Present the decisions</x:v>
      </x:c>
      <x:c r="C11" s="79" t="str">
        <x:v>Use the presentation outline to lead with the business problem and the few choices that need stakeholder approval. Keep the full exports in the workbook.</x:v>
      </x:c>
      <x:c r="D11" s="79"/>
      <x:c r="E11" s="79"/>
      <x:c r="F11" s="79"/>
      <x:c r="G11" s="79"/>
      <x:c r="H11" s="80"/>
    </x:row>
    <x:row r="12">
      <x:c r="A12" s="67"/>
      <x:c r="B12" s="67"/>
      <x:c r="C12" s="67"/>
      <x:c r="D12" s="67"/>
      <x:c r="E12" s="67"/>
      <x:c r="F12" s="67"/>
      <x:c r="G12" s="67"/>
      <x:c r="H12" s="67"/>
    </x:row>
    <x:row r="13" ht="25" customHeight="1">
      <x:c r="A13" s="68" t="str">
        <x:v>Finding priority controls</x:v>
      </x:c>
      <x:c r="B13" s="68" t="str">
        <x:v>Finding priority controls</x:v>
      </x:c>
      <x:c r="C13" s="68" t="str">
        <x:v>Finding priority controls</x:v>
      </x:c>
      <x:c r="D13" s="68" t="str">
        <x:v>Finding priority controls</x:v>
      </x:c>
      <x:c r="E13" s="68" t="str">
        <x:v>URL inventory weights</x:v>
      </x:c>
      <x:c r="F13" s="68" t="str">
        <x:v>URL inventory weights</x:v>
      </x:c>
      <x:c r="G13" s="68" t="str">
        <x:v>URL inventory weights</x:v>
      </x:c>
      <x:c r="H13" s="68" t="str">
        <x:v>URL inventory weights</x:v>
      </x:c>
    </x:row>
    <x:row r="14" ht="32" customHeight="1">
      <x:c r="A14" s="81" t="str">
        <x:v>Control</x:v>
      </x:c>
      <x:c r="B14" s="82" t="str">
        <x:v>Editable value</x:v>
      </x:c>
      <x:c r="C14" s="83" t="str">
        <x:v>How it is used</x:v>
      </x:c>
      <x:c r="D14" s="67"/>
      <x:c r="E14" s="81" t="str">
        <x:v>Signal</x:v>
      </x:c>
      <x:c r="F14" s="82" t="str">
        <x:v>Editable weight</x:v>
      </x:c>
      <x:c r="G14" s="83" t="str">
        <x:v>Purpose</x:v>
      </x:c>
      <x:c r="H14" s="67"/>
    </x:row>
    <x:row r="15" ht="34" customHeight="1">
      <x:c r="A15" s="84" t="str">
        <x:v>Business impact weight</x:v>
      </x:c>
      <x:c r="B15" s="85" t="n">
        <x:v>0.5</x:v>
      </x:c>
      <x:c r="C15" s="84" t="str">
        <x:v>How much revenue, conversion, or strategic importance matters</x:v>
      </x:c>
      <x:c r="D15" s="67"/>
      <x:c r="E15" s="84" t="str">
        <x:v>GSC clicks</x:v>
      </x:c>
      <x:c r="F15" s="85" t="n">
        <x:v>0.3</x:v>
      </x:c>
      <x:c r="G15" s="84" t="str">
        <x:v>Observed organic demand</x:v>
      </x:c>
      <x:c r="H15" s="67"/>
    </x:row>
    <x:row r="16" ht="34" customHeight="1">
      <x:c r="A16" s="84" t="str">
        <x:v>SEO impact weight</x:v>
      </x:c>
      <x:c r="B16" s="86" t="n">
        <x:v>0.5</x:v>
      </x:c>
      <x:c r="C16" s="84" t="str">
        <x:v>How much crawlability, indexation, visibility, or authority matters</x:v>
      </x:c>
      <x:c r="D16" s="67"/>
      <x:c r="E16" s="84" t="str">
        <x:v>GA4 sessions</x:v>
      </x:c>
      <x:c r="F16" s="86" t="n">
        <x:v>0.25</x:v>
      </x:c>
      <x:c r="G16" s="84" t="str">
        <x:v>Observed on-site use</x:v>
      </x:c>
      <x:c r="H16" s="67"/>
    </x:row>
    <x:row r="17" ht="34" customHeight="1">
      <x:c r="A17" s="84" t="str">
        <x:v>P0 minimum score</x:v>
      </x:c>
      <x:c r="B17" s="87" t="n">
        <x:v>12</x:v>
      </x:c>
      <x:c r="C17" s="84" t="str">
        <x:v>Immediate blocker or unusually high-leverage work</x:v>
      </x:c>
      <x:c r="D17" s="67"/>
      <x:c r="E17" s="84" t="str">
        <x:v>GSC impressions</x:v>
      </x:c>
      <x:c r="F17" s="86" t="n">
        <x:v>0.15</x:v>
      </x:c>
      <x:c r="G17" s="84" t="str">
        <x:v>Search visibility and latent demand</x:v>
      </x:c>
      <x:c r="H17" s="67"/>
    </x:row>
    <x:row r="18" ht="34" customHeight="1">
      <x:c r="A18" s="84" t="str">
        <x:v>P1 minimum score</x:v>
      </x:c>
      <x:c r="B18" s="87" t="n">
        <x:v>7</x:v>
      </x:c>
      <x:c r="C18" s="84" t="str">
        <x:v>High-priority work for the next planning window</x:v>
      </x:c>
      <x:c r="D18" s="67"/>
      <x:c r="E18" s="84" t="str">
        <x:v>Top-20 keywords</x:v>
      </x:c>
      <x:c r="F18" s="86" t="n">
        <x:v>0.15</x:v>
      </x:c>
      <x:c r="G18" s="84" t="str">
        <x:v>Ranking breadth near page one</x:v>
      </x:c>
      <x:c r="H18" s="67"/>
    </x:row>
    <x:row r="19" ht="34" customHeight="1">
      <x:c r="A19" s="84" t="str">
        <x:v>P2 minimum score</x:v>
      </x:c>
      <x:c r="B19" s="87" t="n">
        <x:v>3</x:v>
      </x:c>
      <x:c r="C19" s="84" t="str">
        <x:v>Useful work after P0/P1 items are resourced</x:v>
      </x:c>
      <x:c r="D19" s="67"/>
      <x:c r="E19" s="84" t="str">
        <x:v>Average position</x:v>
      </x:c>
      <x:c r="F19" s="86" t="n">
        <x:v>0.1</x:v>
      </x:c>
      <x:c r="G19" s="84" t="str">
        <x:v>Inverse score: lower raw position is better</x:v>
      </x:c>
      <x:c r="H19" s="67"/>
    </x:row>
    <x:row r="20" ht="34" customHeight="1">
      <x:c r="A20" s="84" t="str">
        <x:v>P3</x:v>
      </x:c>
      <x:c r="B20" s="88" t="n">
        <x:v>0</x:v>
      </x:c>
      <x:c r="C20" s="84" t="str">
        <x:v>Backlog or monitor; do not let it crowd out higher-impact work</x:v>
      </x:c>
      <x:c r="D20" s="67"/>
      <x:c r="E20" s="84" t="str">
        <x:v>Referring domains</x:v>
      </x:c>
      <x:c r="F20" s="89" t="n">
        <x:v>0.05</x:v>
      </x:c>
      <x:c r="G20" s="84" t="str">
        <x:v>External equity and redirect risk</x:v>
      </x:c>
      <x:c r="H20" s="67"/>
    </x:row>
    <x:row r="21" ht="34" customHeight="1">
      <x:c r="A21" s="90" t="str">
        <x:v>Formula</x:v>
      </x:c>
      <x:c r="B21" s="91" t="str">
        <x:v>((Business impact × weight) + (SEO impact × weight)) × Confidence ÷ Effort</x:v>
      </x:c>
      <x:c r="C21" s="91" t="str">
        <x:v>Scores inputs from 1–5; higher effort reduces priority.</x:v>
      </x:c>
      <x:c r="D21" s="67"/>
      <x:c r="E21" s="92" t="str">
        <x:v>Total</x:v>
      </x:c>
      <x:c r="F21" s="93" t="n">
        <x:f>SUM(F15:F20)</x:f>
        <x:v>1</x:v>
      </x:c>
      <x:c r="G21" s="84"/>
      <x:c r="H21" s="67"/>
    </x:row>
    <x:row r="22" ht="40" customHeight="1">
      <x:c r="A22" s="90" t="str">
        <x:v>Important</x:v>
      </x:c>
      <x:c r="B22" s="91" t="str">
        <x:v>Do not present the priority score as a universal SEO health score.</x:v>
      </x:c>
      <x:c r="C22" s="91" t="str">
        <x:v>Use it to force tradeoffs, then apply judgment.</x:v>
      </x:c>
      <x:c r="D22" s="67"/>
      <x:c r="E22" s="94" t="str">
        <x:v>These weights mirror Drew Garrett's public-safe 929-page audit method. The final Keep / Improve / Consolidate / Kill decision remains manual.</x:v>
      </x:c>
      <x:c r="F22" s="94" t="str">
        <x:v>These weights mirror Drew Garrett's public-safe 929-page audit method. The final Keep / Improve / Consolidate / Kill decision remains manual.</x:v>
      </x:c>
      <x:c r="G22" s="94" t="str">
        <x:v>These weights mirror Drew Garrett's public-safe 929-page audit method. The final Keep / Improve / Consolidate / Kill decision remains manual.</x:v>
      </x:c>
      <x:c r="H22" s="94" t="str">
        <x:v>These weights mirror Drew Garrett's public-safe 929-page audit method. The final Keep / Improve / Consolidate / Kill decision remains manual.</x:v>
      </x:c>
    </x:row>
    <x:row r="23">
      <x:c r="A23" s="67"/>
      <x:c r="B23" s="67"/>
      <x:c r="C23" s="67"/>
      <x:c r="D23" s="67"/>
      <x:c r="E23" s="67"/>
      <x:c r="F23" s="67"/>
      <x:c r="G23" s="67"/>
      <x:c r="H23" s="67"/>
    </x:row>
    <x:row r="24" ht="25" customHeight="1">
      <x:c r="A24" s="68" t="str">
        <x:v>Recommended data sources</x:v>
      </x:c>
      <x:c r="B24" s="68" t="str">
        <x:v>Recommended data sources</x:v>
      </x:c>
      <x:c r="C24" s="68" t="str">
        <x:v>Recommended data sources</x:v>
      </x:c>
      <x:c r="D24" s="68" t="str">
        <x:v>Recommended data sources</x:v>
      </x:c>
      <x:c r="E24" s="68" t="str">
        <x:v>Recommended data sources</x:v>
      </x:c>
      <x:c r="F24" s="68" t="str">
        <x:v>Recommended data sources</x:v>
      </x:c>
      <x:c r="G24" s="68" t="str">
        <x:v>Recommended data sources</x:v>
      </x:c>
      <x:c r="H24" s="68" t="str">
        <x:v>Recommended data sources</x:v>
      </x:c>
    </x:row>
    <x:row r="25" ht="32" customHeight="1">
      <x:c r="A25" s="81" t="str">
        <x:v>Source</x:v>
      </x:c>
      <x:c r="B25" s="82" t="str">
        <x:v>Use it for</x:v>
      </x:c>
      <x:c r="C25" s="83" t="str">
        <x:v>URL</x:v>
      </x:c>
      <x:c r="D25" s="67"/>
      <x:c r="E25" s="67"/>
      <x:c r="F25" s="67"/>
      <x:c r="G25" s="67"/>
      <x:c r="H25" s="67"/>
    </x:row>
    <x:row r="26" ht="36" customHeight="1">
      <x:c r="A26" s="84" t="str">
        <x:v>Google Search Console</x:v>
      </x:c>
      <x:c r="B26" s="84" t="str">
        <x:v>Indexation, queries, clicks, impressions, average position</x:v>
      </x:c>
      <x:c r="C26" s="84" t="str">
        <x:v>https://search.google.com/search-console/</x:v>
      </x:c>
      <x:c r="D26" s="67"/>
      <x:c r="E26" s="67"/>
      <x:c r="F26" s="67"/>
      <x:c r="G26" s="67"/>
      <x:c r="H26" s="67"/>
    </x:row>
    <x:row r="27" ht="36" customHeight="1">
      <x:c r="A27" s="84" t="str">
        <x:v>GA4</x:v>
      </x:c>
      <x:c r="B27" s="84" t="str">
        <x:v>Sessions, conversions, landing-page behavior</x:v>
      </x:c>
      <x:c r="C27" s="84" t="str">
        <x:v>https://analytics.google.com/</x:v>
      </x:c>
      <x:c r="D27" s="67"/>
      <x:c r="E27" s="67"/>
      <x:c r="F27" s="67"/>
      <x:c r="G27" s="67"/>
      <x:c r="H27" s="67"/>
    </x:row>
    <x:row r="28" ht="36" customHeight="1">
      <x:c r="A28" s="84" t="str">
        <x:v>PageSpeed Insights</x:v>
      </x:c>
      <x:c r="B28" s="84" t="str">
        <x:v>Core Web Vitals and performance diagnostics</x:v>
      </x:c>
      <x:c r="C28" s="84" t="str">
        <x:v>https://pagespeed.web.dev/</x:v>
      </x:c>
      <x:c r="D28" s="67"/>
      <x:c r="E28" s="67"/>
      <x:c r="F28" s="67"/>
      <x:c r="G28" s="67"/>
      <x:c r="H28" s="67"/>
    </x:row>
    <x:row r="29" ht="36" customHeight="1">
      <x:c r="A29" s="84" t="str">
        <x:v>Rich Results Test</x:v>
      </x:c>
      <x:c r="B29" s="84" t="str">
        <x:v>Structured-data eligibility and errors</x:v>
      </x:c>
      <x:c r="C29" s="84" t="str">
        <x:v>https://search.google.com/test/rich-results</x:v>
      </x:c>
      <x:c r="D29" s="67"/>
      <x:c r="E29" s="67"/>
      <x:c r="F29" s="67"/>
      <x:c r="G29" s="67"/>
      <x:c r="H29" s="67"/>
    </x:row>
    <x:row r="30" ht="36" customHeight="1">
      <x:c r="A30" s="84" t="str">
        <x:v>Crawler + rank/backlink data</x:v>
      </x:c>
      <x:c r="B30" s="84" t="str">
        <x:v>Technical inventory, internal links, keyword breadth, referring domains</x:v>
      </x:c>
      <x:c r="C30" s="84" t="str">
        <x:v>Document the exact vendor and export date in Findings.</x:v>
      </x:c>
      <x:c r="D30" s="67"/>
      <x:c r="E30" s="67"/>
      <x:c r="F30" s="67"/>
      <x:c r="G30" s="67"/>
      <x:c r="H30" s="67"/>
    </x:row>
  </x:sheetData>
  <x:mergeCells>
    <x:mergeCell ref="A1:H1"/>
    <x:mergeCell ref="A2:H3"/>
    <x:mergeCell ref="A5:H5"/>
    <x:mergeCell ref="A13:D13"/>
    <x:mergeCell ref="E13:H13"/>
    <x:mergeCell ref="E22:H22"/>
    <x:mergeCell ref="A24:H24"/>
  </x:mergeCells>
  <x:pageMargins left="0.7" right="0.7" top="0.75" bottom="0.75" header="0.3" footer="0.3"/>
  <x:pageSetup paperSize="9" orientation="landscape" fitToWidth="1" fitToHeight="0"/>
</x:worksheet>
</file>

<file path=xl/worksheets/sheet2.xml><?xml version="1.0" encoding="utf-8"?>
<x:worksheet xmlns:x="http://schemas.openxmlformats.org/spreadsheetml/2006/main">
  <x:sheetPr>
    <x:pageSetUpPr fitToPage="1"/>
  </x:sheetPr>
  <x:sheetViews>
    <x:sheetView showGridLines="0" workbookViewId="0">
      <x:pane ySplit="2" topLeftCell="A3" activePane="bottomLeft" state="frozen"/>
      <x:selection pane="bottomLeft" activeCell="A3" sqref="A3"/>
    </x:sheetView>
  </x:sheetViews>
  <x:sheetFormatPr defaultRowHeight="15"/>
  <x:cols>
    <x:col min="1" max="1" width="20" hidden="0" customWidth="1"/>
    <x:col min="2" max="2" width="12" hidden="0" customWidth="1"/>
    <x:col min="3" max="3" width="12" hidden="0" customWidth="1"/>
    <x:col min="4" max="4" width="12" hidden="0" customWidth="1"/>
    <x:col min="5" max="5" width="12" hidden="0" customWidth="1"/>
    <x:col min="6" max="6" width="12" hidden="0" customWidth="1"/>
    <x:col min="7" max="7" width="20" hidden="0" customWidth="1"/>
    <x:col min="8" max="8" width="12" hidden="0" customWidth="1"/>
    <x:col min="9" max="9" width="12" hidden="0" customWidth="1"/>
    <x:col min="10" max="10" width="12" hidden="0" customWidth="1"/>
    <x:col min="11" max="11" width="12" hidden="0" customWidth="1"/>
    <x:col min="12" max="12" width="12" hidden="0" customWidth="1"/>
    <x:col min="13" max="13" width="12" hidden="0" customWidth="1"/>
    <x:col min="14" max="14" width="12" hidden="0" customWidth="1"/>
  </x:cols>
  <x:sheetData>
    <x:row r="1" ht="34" customHeight="1">
      <x:c r="A1" s="65" t="str">
        <x:v>Executive Summary</x:v>
      </x:c>
      <x:c r="B1" s="65" t="str">
        <x:v>Executive Summary</x:v>
      </x:c>
      <x:c r="C1" s="65" t="str">
        <x:v>Executive Summary</x:v>
      </x:c>
      <x:c r="D1" s="65" t="str">
        <x:v>Executive Summary</x:v>
      </x:c>
      <x:c r="E1" s="65" t="str">
        <x:v>Executive Summary</x:v>
      </x:c>
      <x:c r="F1" s="65" t="str">
        <x:v>Executive Summary</x:v>
      </x:c>
      <x:c r="G1" s="65" t="str">
        <x:v>Executive Summary</x:v>
      </x:c>
      <x:c r="H1" s="65" t="str">
        <x:v>Executive Summary</x:v>
      </x:c>
      <x:c r="I1" s="65" t="str">
        <x:v>Executive Summary</x:v>
      </x:c>
      <x:c r="J1" s="65" t="str">
        <x:v>Executive Summary</x:v>
      </x:c>
      <x:c r="K1" s="65" t="str">
        <x:v>Executive Summary</x:v>
      </x:c>
      <x:c r="L1" s="65" t="str">
        <x:v>Executive Summary</x:v>
      </x:c>
      <x:c r="M1" s="65" t="str">
        <x:v>Executive Summary</x:v>
      </x:c>
      <x:c r="N1" s="65" t="str">
        <x:v>Executive Summary</x:v>
      </x:c>
    </x:row>
    <x:row r="2" ht="34" customHeight="1">
      <x:c r="A2" s="66" t="str">
        <x:v>Lead with the business decisions. The spreadsheet is supporting evidence, not the presentation.</x:v>
      </x:c>
      <x:c r="B2" s="66" t="str">
        <x:v>Lead with the business decisions. The spreadsheet is supporting evidence, not the presentation.</x:v>
      </x:c>
      <x:c r="C2" s="66" t="str">
        <x:v>Lead with the business decisions. The spreadsheet is supporting evidence, not the presentation.</x:v>
      </x:c>
      <x:c r="D2" s="66" t="str">
        <x:v>Lead with the business decisions. The spreadsheet is supporting evidence, not the presentation.</x:v>
      </x:c>
      <x:c r="E2" s="66" t="str">
        <x:v>Lead with the business decisions. The spreadsheet is supporting evidence, not the presentation.</x:v>
      </x:c>
      <x:c r="F2" s="66" t="str">
        <x:v>Lead with the business decisions. The spreadsheet is supporting evidence, not the presentation.</x:v>
      </x:c>
      <x:c r="G2" s="66" t="str">
        <x:v>Lead with the business decisions. The spreadsheet is supporting evidence, not the presentation.</x:v>
      </x:c>
      <x:c r="H2" s="66" t="str">
        <x:v>Lead with the business decisions. The spreadsheet is supporting evidence, not the presentation.</x:v>
      </x:c>
      <x:c r="I2" s="66" t="str">
        <x:v>Lead with the business decisions. The spreadsheet is supporting evidence, not the presentation.</x:v>
      </x:c>
      <x:c r="J2" s="66" t="str">
        <x:v>Lead with the business decisions. The spreadsheet is supporting evidence, not the presentation.</x:v>
      </x:c>
      <x:c r="K2" s="66" t="str">
        <x:v>Lead with the business decisions. The spreadsheet is supporting evidence, not the presentation.</x:v>
      </x:c>
      <x:c r="L2" s="66" t="str">
        <x:v>Lead with the business decisions. The spreadsheet is supporting evidence, not the presentation.</x:v>
      </x:c>
      <x:c r="M2" s="66" t="str">
        <x:v>Lead with the business decisions. The spreadsheet is supporting evidence, not the presentation.</x:v>
      </x:c>
      <x:c r="N2" s="66" t="str">
        <x:v>Lead with the business decisions. The spreadsheet is supporting evidence, not the presentation.</x:v>
      </x:c>
    </x:row>
    <x:row r="3">
      <x:c r="A3" s="67"/>
      <x:c r="B3" s="67"/>
      <x:c r="C3" s="67"/>
      <x:c r="D3" s="67"/>
      <x:c r="E3" s="67"/>
      <x:c r="F3" s="67"/>
      <x:c r="G3" s="67"/>
      <x:c r="H3" s="67"/>
      <x:c r="I3" s="67"/>
      <x:c r="J3" s="67"/>
      <x:c r="K3" s="67"/>
      <x:c r="L3" s="67"/>
      <x:c r="M3" s="67"/>
      <x:c r="N3" s="67"/>
    </x:row>
    <x:row r="4">
      <x:c r="A4" s="140" t="str">
        <x:v>Site / business</x:v>
      </x:c>
      <x:c r="B4" s="141"/>
      <x:c r="C4" s="142"/>
      <x:c r="D4" s="142"/>
      <x:c r="E4" s="143"/>
      <x:c r="F4" s="67"/>
      <x:c r="G4" s="140" t="str">
        <x:v>Primary business goal</x:v>
      </x:c>
      <x:c r="H4" s="141"/>
      <x:c r="I4" s="142"/>
      <x:c r="J4" s="142"/>
      <x:c r="K4" s="142"/>
      <x:c r="L4" s="142"/>
      <x:c r="M4" s="142"/>
      <x:c r="N4" s="143"/>
    </x:row>
    <x:row r="5">
      <x:c r="A5" s="140" t="str">
        <x:v>Audit date</x:v>
      </x:c>
      <x:c r="B5" s="144"/>
      <x:c r="C5" s="145"/>
      <x:c r="D5" s="145"/>
      <x:c r="E5" s="146"/>
      <x:c r="F5" s="67"/>
      <x:c r="G5" s="140" t="str">
        <x:v>Audit scope</x:v>
      </x:c>
      <x:c r="H5" s="141"/>
      <x:c r="I5" s="142"/>
      <x:c r="J5" s="142"/>
      <x:c r="K5" s="142"/>
      <x:c r="L5" s="142"/>
      <x:c r="M5" s="142"/>
      <x:c r="N5" s="143"/>
    </x:row>
    <x:row r="6">
      <x:c r="A6" s="140" t="str">
        <x:v>Prepared by</x:v>
      </x:c>
      <x:c r="B6" s="141"/>
      <x:c r="C6" s="142"/>
      <x:c r="D6" s="142"/>
      <x:c r="E6" s="143"/>
      <x:c r="F6" s="67"/>
      <x:c r="G6" s="140" t="str">
        <x:v>Primary stakeholder</x:v>
      </x:c>
      <x:c r="H6" s="141"/>
      <x:c r="I6" s="142"/>
      <x:c r="J6" s="142"/>
      <x:c r="K6" s="142"/>
      <x:c r="L6" s="142"/>
      <x:c r="M6" s="142"/>
      <x:c r="N6" s="143"/>
    </x:row>
    <x:row r="7">
      <x:c r="A7" s="140" t="str">
        <x:v>Decision deadline</x:v>
      </x:c>
      <x:c r="B7" s="144"/>
      <x:c r="C7" s="145"/>
      <x:c r="D7" s="145"/>
      <x:c r="E7" s="146"/>
      <x:c r="F7" s="67"/>
      <x:c r="G7" s="140" t="str">
        <x:v>Decision required</x:v>
      </x:c>
      <x:c r="H7" s="141"/>
      <x:c r="I7" s="142"/>
      <x:c r="J7" s="142"/>
      <x:c r="K7" s="142"/>
      <x:c r="L7" s="142"/>
      <x:c r="M7" s="142"/>
      <x:c r="N7" s="143"/>
    </x:row>
    <x:row r="8">
      <x:c r="A8" s="67"/>
      <x:c r="B8" s="67"/>
      <x:c r="C8" s="67"/>
      <x:c r="D8" s="67"/>
      <x:c r="E8" s="67"/>
      <x:c r="F8" s="67"/>
      <x:c r="G8" s="67"/>
      <x:c r="H8" s="67"/>
      <x:c r="I8" s="67"/>
      <x:c r="J8" s="67"/>
      <x:c r="K8" s="67"/>
      <x:c r="L8" s="67"/>
      <x:c r="M8" s="67"/>
      <x:c r="N8" s="67"/>
    </x:row>
    <x:row r="9" ht="25" customHeight="1">
      <x:c r="A9" s="68" t="str">
        <x:v>Live finding counts</x:v>
      </x:c>
      <x:c r="B9" s="68" t="str">
        <x:v>Live finding counts</x:v>
      </x:c>
      <x:c r="C9" s="68" t="str">
        <x:v>Live finding counts</x:v>
      </x:c>
      <x:c r="D9" s="68" t="str">
        <x:v>Live finding counts</x:v>
      </x:c>
      <x:c r="E9" s="68" t="str">
        <x:v>Live finding counts</x:v>
      </x:c>
      <x:c r="F9" s="68" t="str">
        <x:v>Live finding counts</x:v>
      </x:c>
      <x:c r="G9" s="68" t="str">
        <x:v>Live finding counts</x:v>
      </x:c>
      <x:c r="H9" s="68" t="str">
        <x:v>Live finding counts</x:v>
      </x:c>
      <x:c r="I9" s="68" t="str">
        <x:v>Live finding counts</x:v>
      </x:c>
      <x:c r="J9" s="68" t="str">
        <x:v>Live finding counts</x:v>
      </x:c>
      <x:c r="K9" s="68" t="str">
        <x:v>Live finding counts</x:v>
      </x:c>
      <x:c r="L9" s="68" t="str">
        <x:v>Live finding counts</x:v>
      </x:c>
      <x:c r="M9" s="68" t="str">
        <x:v>Live finding counts</x:v>
      </x:c>
      <x:c r="N9" s="68" t="str">
        <x:v>Live finding counts</x:v>
      </x:c>
    </x:row>
    <x:row r="10">
      <x:c r="A10" s="147" t="str">
        <x:v>Total findings</x:v>
      </x:c>
      <x:c r="B10" s="147"/>
      <x:c r="C10" s="147" t="str">
        <x:v>P0</x:v>
      </x:c>
      <x:c r="D10" s="147"/>
      <x:c r="E10" s="147" t="str">
        <x:v>P1</x:v>
      </x:c>
      <x:c r="F10" s="147"/>
      <x:c r="G10" s="147" t="str">
        <x:v>Complete</x:v>
      </x:c>
      <x:c r="H10" s="147"/>
      <x:c r="I10" s="147" t="str">
        <x:v>Outstanding</x:v>
      </x:c>
      <x:c r="J10" s="147"/>
      <x:c r="K10" s="67"/>
      <x:c r="L10" s="67"/>
      <x:c r="M10" s="67"/>
      <x:c r="N10" s="67"/>
    </x:row>
    <x:row r="11">
      <x:c r="A11" s="148" t="n">
        <x:f>COUNTIF('Findings'!$C$6:$C$205,"&lt;&gt;")</x:f>
        <x:v>4</x:v>
      </x:c>
      <x:c r="B11" s="149"/>
      <x:c r="C11" s="149" t="n">
        <x:f>COUNTIF('Findings'!$N$6:$N$205,"P0")</x:f>
        <x:v>1</x:v>
      </x:c>
      <x:c r="D11" s="149"/>
      <x:c r="E11" s="149" t="n">
        <x:f>COUNTIF('Findings'!$N$6:$N$205,"P1")</x:f>
        <x:v>1</x:v>
      </x:c>
      <x:c r="F11" s="149"/>
      <x:c r="G11" s="149" t="n">
        <x:f>COUNTIF('Findings'!$Q$6:$Q$205,"Complete")</x:f>
        <x:v>0</x:v>
      </x:c>
      <x:c r="H11" s="149"/>
      <x:c r="I11" s="149" t="n">
        <x:f>A11-G11</x:f>
        <x:v>4</x:v>
      </x:c>
      <x:c r="J11" s="150"/>
      <x:c r="K11" s="67"/>
      <x:c r="L11" s="67"/>
      <x:c r="M11" s="67"/>
      <x:c r="N11" s="67"/>
    </x:row>
    <x:row r="12">
      <x:c r="A12" s="151"/>
      <x:c r="B12" s="152"/>
      <x:c r="C12" s="152"/>
      <x:c r="D12" s="152"/>
      <x:c r="E12" s="152"/>
      <x:c r="F12" s="152"/>
      <x:c r="G12" s="152"/>
      <x:c r="H12" s="152"/>
      <x:c r="I12" s="152"/>
      <x:c r="J12" s="153"/>
      <x:c r="K12" s="67"/>
      <x:c r="L12" s="67"/>
      <x:c r="M12" s="67"/>
      <x:c r="N12" s="67"/>
    </x:row>
    <x:row r="13">
      <x:c r="A13" s="67"/>
      <x:c r="B13" s="67"/>
      <x:c r="C13" s="67"/>
      <x:c r="D13" s="67"/>
      <x:c r="E13" s="67"/>
      <x:c r="F13" s="67"/>
      <x:c r="G13" s="67"/>
      <x:c r="H13" s="67"/>
      <x:c r="I13" s="67"/>
      <x:c r="J13" s="67"/>
      <x:c r="K13" s="67"/>
      <x:c r="L13" s="67"/>
      <x:c r="M13" s="67"/>
      <x:c r="N13" s="67"/>
    </x:row>
    <x:row r="14" ht="25" customHeight="1">
      <x:c r="A14" s="68" t="str">
        <x:v>Three decisions this audit should unlock</x:v>
      </x:c>
      <x:c r="B14" s="68" t="str">
        <x:v>Three decisions this audit should unlock</x:v>
      </x:c>
      <x:c r="C14" s="68" t="str">
        <x:v>Three decisions this audit should unlock</x:v>
      </x:c>
      <x:c r="D14" s="68" t="str">
        <x:v>Three decisions this audit should unlock</x:v>
      </x:c>
      <x:c r="E14" s="68" t="str">
        <x:v>Three decisions this audit should unlock</x:v>
      </x:c>
      <x:c r="F14" s="68" t="str">
        <x:v>Three decisions this audit should unlock</x:v>
      </x:c>
      <x:c r="G14" s="68" t="str">
        <x:v>Three decisions this audit should unlock</x:v>
      </x:c>
      <x:c r="H14" s="68" t="str">
        <x:v>Three decisions this audit should unlock</x:v>
      </x:c>
      <x:c r="I14" s="68" t="str">
        <x:v>Three decisions this audit should unlock</x:v>
      </x:c>
      <x:c r="J14" s="68" t="str">
        <x:v>Three decisions this audit should unlock</x:v>
      </x:c>
      <x:c r="K14" s="68" t="str">
        <x:v>Three decisions this audit should unlock</x:v>
      </x:c>
      <x:c r="L14" s="68" t="str">
        <x:v>Three decisions this audit should unlock</x:v>
      </x:c>
      <x:c r="M14" s="68" t="str">
        <x:v>Three decisions this audit should unlock</x:v>
      </x:c>
      <x:c r="N14" s="68" t="str">
        <x:v>Three decisions this audit should unlock</x:v>
      </x:c>
    </x:row>
    <x:row r="15">
      <x:c r="A15" s="154" t="str">
        <x:v>Decision</x:v>
      </x:c>
      <x:c r="B15" s="154"/>
      <x:c r="C15" s="154"/>
      <x:c r="D15" s="154"/>
      <x:c r="E15" s="154" t="str">
        <x:v>Why now</x:v>
      </x:c>
      <x:c r="F15" s="154"/>
      <x:c r="G15" s="154"/>
      <x:c r="H15" s="154"/>
      <x:c r="I15" s="154"/>
      <x:c r="J15" s="154" t="str">
        <x:v>Owner</x:v>
      </x:c>
      <x:c r="K15" s="154"/>
      <x:c r="L15" s="154" t="str">
        <x:v>Deadline</x:v>
      </x:c>
      <x:c r="M15" s="154"/>
      <x:c r="N15" s="154"/>
    </x:row>
    <x:row r="16" ht="34" customHeight="1">
      <x:c r="A16" s="141"/>
      <x:c r="B16" s="142"/>
      <x:c r="C16" s="142"/>
      <x:c r="D16" s="142"/>
      <x:c r="E16" s="142"/>
      <x:c r="F16" s="142"/>
      <x:c r="G16" s="142"/>
      <x:c r="H16" s="142"/>
      <x:c r="I16" s="142"/>
      <x:c r="J16" s="142"/>
      <x:c r="K16" s="142"/>
      <x:c r="L16" s="145"/>
      <x:c r="M16" s="145"/>
      <x:c r="N16" s="146"/>
    </x:row>
    <x:row r="17" ht="34" customHeight="1">
      <x:c r="A17" s="141"/>
      <x:c r="B17" s="142"/>
      <x:c r="C17" s="142"/>
      <x:c r="D17" s="142"/>
      <x:c r="E17" s="142"/>
      <x:c r="F17" s="142"/>
      <x:c r="G17" s="142"/>
      <x:c r="H17" s="142"/>
      <x:c r="I17" s="142"/>
      <x:c r="J17" s="142"/>
      <x:c r="K17" s="142"/>
      <x:c r="L17" s="145"/>
      <x:c r="M17" s="145"/>
      <x:c r="N17" s="146"/>
    </x:row>
    <x:row r="18" ht="34" customHeight="1">
      <x:c r="A18" s="141"/>
      <x:c r="B18" s="142"/>
      <x:c r="C18" s="142"/>
      <x:c r="D18" s="142"/>
      <x:c r="E18" s="142"/>
      <x:c r="F18" s="142"/>
      <x:c r="G18" s="142"/>
      <x:c r="H18" s="142"/>
      <x:c r="I18" s="142"/>
      <x:c r="J18" s="142"/>
      <x:c r="K18" s="142"/>
      <x:c r="L18" s="145"/>
      <x:c r="M18" s="145"/>
      <x:c r="N18" s="146"/>
    </x:row>
    <x:row r="19">
      <x:c r="A19" s="67"/>
      <x:c r="B19" s="67"/>
      <x:c r="C19" s="67"/>
      <x:c r="D19" s="67"/>
      <x:c r="E19" s="67"/>
      <x:c r="F19" s="67"/>
      <x:c r="G19" s="67"/>
      <x:c r="H19" s="67"/>
      <x:c r="I19" s="67"/>
      <x:c r="J19" s="67"/>
      <x:c r="K19" s="67"/>
      <x:c r="L19" s="67"/>
      <x:c r="M19" s="67"/>
      <x:c r="N19" s="67"/>
    </x:row>
    <x:row r="20" ht="25" customHeight="1">
      <x:c r="A20" s="68" t="str">
        <x:v>Priorities by workstream</x:v>
      </x:c>
      <x:c r="B20" s="68" t="str">
        <x:v>Priorities by workstream</x:v>
      </x:c>
      <x:c r="C20" s="68" t="str">
        <x:v>Priorities by workstream</x:v>
      </x:c>
      <x:c r="D20" s="68" t="str">
        <x:v>Priorities by workstream</x:v>
      </x:c>
      <x:c r="E20" s="68" t="str">
        <x:v>Priorities by workstream</x:v>
      </x:c>
      <x:c r="F20" s="68" t="str">
        <x:v>Priorities by workstream</x:v>
      </x:c>
      <x:c r="G20" s="68" t="str">
        <x:v>Priorities by workstream</x:v>
      </x:c>
      <x:c r="H20" s="68" t="str">
        <x:v>Priorities by workstream</x:v>
      </x:c>
      <x:c r="I20" s="68" t="str">
        <x:v>Priorities by workstream</x:v>
      </x:c>
      <x:c r="J20" s="68" t="str">
        <x:v>Priorities by workstream</x:v>
      </x:c>
      <x:c r="K20" s="68" t="str">
        <x:v>Priorities by workstream</x:v>
      </x:c>
      <x:c r="L20" s="68" t="str">
        <x:v>Priorities by workstream</x:v>
      </x:c>
      <x:c r="M20" s="68" t="str">
        <x:v>Priorities by workstream</x:v>
      </x:c>
      <x:c r="N20" s="68" t="str">
        <x:v>Priorities by workstream</x:v>
      </x:c>
    </x:row>
    <x:row r="21" ht="32" customHeight="1">
      <x:c r="A21" s="81" t="str">
        <x:v>Workstream</x:v>
      </x:c>
      <x:c r="B21" s="82" t="str">
        <x:v>All findings</x:v>
      </x:c>
      <x:c r="C21" s="82" t="str">
        <x:v>P0</x:v>
      </x:c>
      <x:c r="D21" s="83" t="str">
        <x:v>P1</x:v>
      </x:c>
      <x:c r="E21" s="67"/>
      <x:c r="F21" s="67"/>
      <x:c r="G21" s="67"/>
      <x:c r="H21" s="67"/>
      <x:c r="I21" s="67"/>
      <x:c r="J21" s="67"/>
      <x:c r="K21" s="67"/>
      <x:c r="L21" s="67"/>
      <x:c r="M21" s="67"/>
      <x:c r="N21" s="67"/>
    </x:row>
    <x:row r="22">
      <x:c r="A22" s="155" t="str">
        <x:v>Crawl &amp; Indexation</x:v>
      </x:c>
      <x:c r="B22" s="156" t="n">
        <x:f>COUNTIF('Findings'!$B$6:$B$205,A22)</x:f>
        <x:v>1</x:v>
      </x:c>
      <x:c r="C22" s="156" t="n">
        <x:f>COUNTIFS('Findings'!$B$6:$B$205,A22,'Findings'!$N$6:$N$205,"P0")</x:f>
        <x:v>1</x:v>
      </x:c>
      <x:c r="D22" s="157" t="n">
        <x:f>COUNTIFS('Findings'!$B$6:$B$205,A22,'Findings'!$N$6:$N$205,"P1")</x:f>
        <x:v>0</x:v>
      </x:c>
      <x:c r="E22" s="67"/>
      <x:c r="F22" s="67"/>
      <x:c r="G22" s="67"/>
      <x:c r="H22" s="67"/>
      <x:c r="I22" s="67"/>
      <x:c r="J22" s="67"/>
      <x:c r="K22" s="67"/>
      <x:c r="L22" s="67"/>
      <x:c r="M22" s="67"/>
      <x:c r="N22" s="67"/>
    </x:row>
    <x:row r="23">
      <x:c r="A23" s="158" t="str">
        <x:v>On-page</x:v>
      </x:c>
      <x:c r="B23" s="159" t="n">
        <x:f>COUNTIF('Findings'!$B$6:$B$205,A23)</x:f>
        <x:v>1</x:v>
      </x:c>
      <x:c r="C23" s="159" t="n">
        <x:f>COUNTIFS('Findings'!$B$6:$B$205,A23,'Findings'!$N$6:$N$205,"P0")</x:f>
        <x:v>0</x:v>
      </x:c>
      <x:c r="D23" s="160" t="n">
        <x:f>COUNTIFS('Findings'!$B$6:$B$205,A23,'Findings'!$N$6:$N$205,"P1")</x:f>
        <x:v>0</x:v>
      </x:c>
      <x:c r="E23" s="67"/>
      <x:c r="F23" s="67"/>
      <x:c r="G23" s="67"/>
      <x:c r="H23" s="67"/>
      <x:c r="I23" s="67"/>
      <x:c r="J23" s="67"/>
      <x:c r="K23" s="67"/>
      <x:c r="L23" s="67"/>
      <x:c r="M23" s="67"/>
      <x:c r="N23" s="67"/>
    </x:row>
    <x:row r="24">
      <x:c r="A24" s="158" t="str">
        <x:v>Content</x:v>
      </x:c>
      <x:c r="B24" s="159" t="n">
        <x:f>COUNTIF('Findings'!$B$6:$B$205,A24)</x:f>
        <x:v>1</x:v>
      </x:c>
      <x:c r="C24" s="159" t="n">
        <x:f>COUNTIFS('Findings'!$B$6:$B$205,A24,'Findings'!$N$6:$N$205,"P0")</x:f>
        <x:v>0</x:v>
      </x:c>
      <x:c r="D24" s="160" t="n">
        <x:f>COUNTIFS('Findings'!$B$6:$B$205,A24,'Findings'!$N$6:$N$205,"P1")</x:f>
        <x:v>1</x:v>
      </x:c>
      <x:c r="E24" s="67"/>
      <x:c r="F24" s="67"/>
      <x:c r="G24" s="67"/>
      <x:c r="H24" s="67"/>
      <x:c r="I24" s="67"/>
      <x:c r="J24" s="67"/>
      <x:c r="K24" s="67"/>
      <x:c r="L24" s="67"/>
      <x:c r="M24" s="67"/>
      <x:c r="N24" s="67"/>
    </x:row>
    <x:row r="25">
      <x:c r="A25" s="158" t="str">
        <x:v>Internal Links</x:v>
      </x:c>
      <x:c r="B25" s="159" t="n">
        <x:f>COUNTIF('Findings'!$B$6:$B$205,A25)</x:f>
        <x:v>0</x:v>
      </x:c>
      <x:c r="C25" s="159" t="n">
        <x:f>COUNTIFS('Findings'!$B$6:$B$205,A25,'Findings'!$N$6:$N$205,"P0")</x:f>
        <x:v>0</x:v>
      </x:c>
      <x:c r="D25" s="160" t="n">
        <x:f>COUNTIFS('Findings'!$B$6:$B$205,A25,'Findings'!$N$6:$N$205,"P1")</x:f>
        <x:v>0</x:v>
      </x:c>
      <x:c r="E25" s="67"/>
      <x:c r="F25" s="67"/>
      <x:c r="G25" s="67"/>
      <x:c r="H25" s="67"/>
      <x:c r="I25" s="67"/>
      <x:c r="J25" s="67"/>
      <x:c r="K25" s="67"/>
      <x:c r="L25" s="67"/>
      <x:c r="M25" s="67"/>
      <x:c r="N25" s="67"/>
    </x:row>
    <x:row r="26">
      <x:c r="A26" s="158" t="str">
        <x:v>Structured Data</x:v>
      </x:c>
      <x:c r="B26" s="159" t="n">
        <x:f>COUNTIF('Findings'!$B$6:$B$205,A26)</x:f>
        <x:v>0</x:v>
      </x:c>
      <x:c r="C26" s="159" t="n">
        <x:f>COUNTIFS('Findings'!$B$6:$B$205,A26,'Findings'!$N$6:$N$205,"P0")</x:f>
        <x:v>0</x:v>
      </x:c>
      <x:c r="D26" s="160" t="n">
        <x:f>COUNTIFS('Findings'!$B$6:$B$205,A26,'Findings'!$N$6:$N$205,"P1")</x:f>
        <x:v>0</x:v>
      </x:c>
      <x:c r="E26" s="67"/>
      <x:c r="F26" s="67"/>
      <x:c r="G26" s="67"/>
      <x:c r="H26" s="67"/>
      <x:c r="I26" s="67"/>
      <x:c r="J26" s="67"/>
      <x:c r="K26" s="67"/>
      <x:c r="L26" s="67"/>
      <x:c r="M26" s="67"/>
      <x:c r="N26" s="67"/>
    </x:row>
    <x:row r="27">
      <x:c r="A27" s="158" t="str">
        <x:v>Performance</x:v>
      </x:c>
      <x:c r="B27" s="159" t="n">
        <x:f>COUNTIF('Findings'!$B$6:$B$205,A27)</x:f>
        <x:v>0</x:v>
      </x:c>
      <x:c r="C27" s="159" t="n">
        <x:f>COUNTIFS('Findings'!$B$6:$B$205,A27,'Findings'!$N$6:$N$205,"P0")</x:f>
        <x:v>0</x:v>
      </x:c>
      <x:c r="D27" s="160" t="n">
        <x:f>COUNTIFS('Findings'!$B$6:$B$205,A27,'Findings'!$N$6:$N$205,"P1")</x:f>
        <x:v>0</x:v>
      </x:c>
      <x:c r="E27" s="67"/>
      <x:c r="F27" s="67"/>
      <x:c r="G27" s="67"/>
      <x:c r="H27" s="67"/>
      <x:c r="I27" s="67"/>
      <x:c r="J27" s="67"/>
      <x:c r="K27" s="67"/>
      <x:c r="L27" s="67"/>
      <x:c r="M27" s="67"/>
      <x:c r="N27" s="67"/>
    </x:row>
    <x:row r="28">
      <x:c r="A28" s="158" t="str">
        <x:v>Off-page</x:v>
      </x:c>
      <x:c r="B28" s="159" t="n">
        <x:f>COUNTIF('Findings'!$B$6:$B$205,A28)</x:f>
        <x:v>0</x:v>
      </x:c>
      <x:c r="C28" s="159" t="n">
        <x:f>COUNTIFS('Findings'!$B$6:$B$205,A28,'Findings'!$N$6:$N$205,"P0")</x:f>
        <x:v>0</x:v>
      </x:c>
      <x:c r="D28" s="160" t="n">
        <x:f>COUNTIFS('Findings'!$B$6:$B$205,A28,'Findings'!$N$6:$N$205,"P1")</x:f>
        <x:v>0</x:v>
      </x:c>
      <x:c r="E28" s="67"/>
      <x:c r="F28" s="67"/>
      <x:c r="G28" s="67"/>
      <x:c r="H28" s="67"/>
      <x:c r="I28" s="67"/>
      <x:c r="J28" s="67"/>
      <x:c r="K28" s="67"/>
      <x:c r="L28" s="67"/>
      <x:c r="M28" s="67"/>
      <x:c r="N28" s="67"/>
    </x:row>
    <x:row r="29">
      <x:c r="A29" s="161" t="str">
        <x:v>AI Visibility</x:v>
      </x:c>
      <x:c r="B29" s="162" t="n">
        <x:f>COUNTIF('Findings'!$B$6:$B$205,A29)</x:f>
        <x:v>1</x:v>
      </x:c>
      <x:c r="C29" s="162" t="n">
        <x:f>COUNTIFS('Findings'!$B$6:$B$205,A29,'Findings'!$N$6:$N$205,"P0")</x:f>
        <x:v>0</x:v>
      </x:c>
      <x:c r="D29" s="163" t="n">
        <x:f>COUNTIFS('Findings'!$B$6:$B$205,A29,'Findings'!$N$6:$N$205,"P1")</x:f>
        <x:v>0</x:v>
      </x:c>
      <x:c r="E29" s="67"/>
      <x:c r="F29" s="67"/>
      <x:c r="G29" s="67"/>
      <x:c r="H29" s="67"/>
      <x:c r="I29" s="67"/>
      <x:c r="J29" s="67"/>
      <x:c r="K29" s="67"/>
      <x:c r="L29" s="67"/>
      <x:c r="M29" s="67"/>
      <x:c r="N29" s="67"/>
    </x:row>
    <x:row r="30">
      <x:c r="A30" s="67"/>
      <x:c r="B30" s="67"/>
      <x:c r="C30" s="67"/>
      <x:c r="D30" s="67"/>
      <x:c r="E30" s="67"/>
      <x:c r="F30" s="67"/>
      <x:c r="G30" s="67"/>
      <x:c r="H30" s="67"/>
      <x:c r="I30" s="67"/>
      <x:c r="J30" s="67"/>
      <x:c r="K30" s="67"/>
      <x:c r="L30" s="67"/>
      <x:c r="M30" s="67"/>
      <x:c r="N30" s="67"/>
    </x:row>
    <x:row r="31">
      <x:c r="A31" s="67"/>
      <x:c r="B31" s="67"/>
      <x:c r="C31" s="67"/>
      <x:c r="D31" s="67"/>
      <x:c r="E31" s="67"/>
      <x:c r="F31" s="67"/>
      <x:c r="G31" s="67"/>
      <x:c r="H31" s="67"/>
      <x:c r="I31" s="67"/>
      <x:c r="J31" s="67"/>
      <x:c r="K31" s="67"/>
      <x:c r="L31" s="67"/>
      <x:c r="M31" s="67"/>
      <x:c r="N31" s="67"/>
    </x:row>
    <x:row r="32">
      <x:c r="A32" s="67"/>
      <x:c r="B32" s="67"/>
      <x:c r="C32" s="67"/>
      <x:c r="D32" s="67"/>
      <x:c r="E32" s="67"/>
      <x:c r="F32" s="67"/>
      <x:c r="G32" s="67"/>
      <x:c r="H32" s="67"/>
      <x:c r="I32" s="67"/>
      <x:c r="J32" s="67"/>
      <x:c r="K32" s="67"/>
      <x:c r="L32" s="67"/>
      <x:c r="M32" s="67"/>
      <x:c r="N32" s="67"/>
    </x:row>
    <x:row r="33">
      <x:c r="A33" s="67"/>
      <x:c r="B33" s="67"/>
      <x:c r="C33" s="67"/>
      <x:c r="D33" s="67"/>
      <x:c r="E33" s="67"/>
      <x:c r="F33" s="67"/>
      <x:c r="G33" s="67"/>
      <x:c r="H33" s="67"/>
      <x:c r="I33" s="67"/>
      <x:c r="J33" s="67"/>
      <x:c r="K33" s="67"/>
      <x:c r="L33" s="67"/>
      <x:c r="M33" s="67"/>
      <x:c r="N33" s="67"/>
    </x:row>
    <x:row r="34">
      <x:c r="A34" s="67"/>
      <x:c r="B34" s="67"/>
      <x:c r="C34" s="67"/>
      <x:c r="D34" s="67"/>
      <x:c r="E34" s="67"/>
      <x:c r="F34" s="67"/>
      <x:c r="G34" s="67"/>
      <x:c r="H34" s="67"/>
      <x:c r="I34" s="67"/>
      <x:c r="J34" s="67"/>
      <x:c r="K34" s="67"/>
      <x:c r="L34" s="67"/>
      <x:c r="M34" s="67"/>
      <x:c r="N34" s="67"/>
    </x:row>
  </x:sheetData>
  <x:mergeCells>
    <x:mergeCell ref="A1:N1"/>
    <x:mergeCell ref="A2:N2"/>
    <x:mergeCell ref="B4:E4"/>
    <x:mergeCell ref="B5:E5"/>
    <x:mergeCell ref="B6:E6"/>
    <x:mergeCell ref="B7:E7"/>
    <x:mergeCell ref="H4:N4"/>
    <x:mergeCell ref="H5:N5"/>
    <x:mergeCell ref="H6:N6"/>
    <x:mergeCell ref="H7:N7"/>
    <x:mergeCell ref="A9:N9"/>
    <x:mergeCell ref="A10:B10"/>
    <x:mergeCell ref="C10:D10"/>
    <x:mergeCell ref="E10:F10"/>
    <x:mergeCell ref="G10:H10"/>
    <x:mergeCell ref="I10:J10"/>
    <x:mergeCell ref="A11:B12"/>
    <x:mergeCell ref="C11:D12"/>
    <x:mergeCell ref="E11:F12"/>
    <x:mergeCell ref="G11:H12"/>
    <x:mergeCell ref="I11:J12"/>
    <x:mergeCell ref="A14:N14"/>
    <x:mergeCell ref="A16:D16"/>
    <x:mergeCell ref="E16:I16"/>
    <x:mergeCell ref="J16:K16"/>
    <x:mergeCell ref="L16:N16"/>
    <x:mergeCell ref="A17:D17"/>
    <x:mergeCell ref="E17:I17"/>
    <x:mergeCell ref="J17:K17"/>
    <x:mergeCell ref="L17:N17"/>
    <x:mergeCell ref="A18:D18"/>
    <x:mergeCell ref="E18:I18"/>
    <x:mergeCell ref="J18:K18"/>
    <x:mergeCell ref="L18:N18"/>
    <x:mergeCell ref="A20:N20"/>
  </x:mergeCells>
  <x:pageMargins left="0.7" right="0.7" top="0.75" bottom="0.75" header="0.3" footer="0.3"/>
  <x:pageSetup paperSize="9" orientation="landscape" fitToWidth="1" fitToHeight="0"/>
  <x:drawing xmlns:r="http://schemas.openxmlformats.org/officeDocument/2006/relationships" r:id="Rd5d1d1e8d73049d7"/>
</x:worksheet>
</file>

<file path=xl/worksheets/sheet3.xml><?xml version="1.0" encoding="utf-8"?>
<x:worksheet xmlns:x="http://schemas.openxmlformats.org/spreadsheetml/2006/main">
  <x:sheetPr>
    <x:pageSetUpPr fitToPage="1"/>
  </x:sheetPr>
  <x:sheetViews>
    <x:sheetView showGridLines="0" workbookViewId="0">
      <x:pane xSplit="2" ySplit="5" topLeftCell="C6" activePane="bottomRight" state="frozen"/>
      <x:selection pane="bottomRight" activeCell="C6" sqref="C6"/>
    </x:sheetView>
  </x:sheetViews>
  <x:sheetFormatPr defaultRowHeight="15"/>
  <x:cols>
    <x:col min="1" max="1" width="12" hidden="0" customWidth="1"/>
    <x:col min="2" max="2" width="19" hidden="0" customWidth="1"/>
    <x:col min="3" max="3" width="32" hidden="0" customWidth="1"/>
    <x:col min="4" max="4" width="32" hidden="0" customWidth="1"/>
    <x:col min="5" max="5" width="32" hidden="0" customWidth="1"/>
    <x:col min="6" max="6" width="32" hidden="0" customWidth="1"/>
    <x:col min="7" max="7" width="13" hidden="0" customWidth="1"/>
    <x:col min="8" max="8" width="13" hidden="0" customWidth="1"/>
    <x:col min="9" max="9" width="13" hidden="0" customWidth="1"/>
    <x:col min="10" max="10" width="13" hidden="0" customWidth="1"/>
    <x:col min="11" max="11" width="12" hidden="0" customWidth="1"/>
    <x:col min="12" max="12" width="12" hidden="0" customWidth="1"/>
    <x:col min="13" max="13" width="12" hidden="0" customWidth="1"/>
    <x:col min="14" max="14" width="12" hidden="0" customWidth="1"/>
    <x:col min="15" max="15" width="28" hidden="0" customWidth="1"/>
    <x:col min="16" max="16" width="16" hidden="0" customWidth="1"/>
    <x:col min="17" max="17" width="16" hidden="0" customWidth="1"/>
    <x:col min="18" max="18" width="13" hidden="0" customWidth="1"/>
    <x:col min="19" max="19" width="25" hidden="0" customWidth="1"/>
    <x:col min="20" max="20" width="25" hidden="0" customWidth="1"/>
    <x:col min="21" max="21" width="25" hidden="0" customWidth="1"/>
  </x:cols>
  <x:sheetData>
    <x:row r="1" ht="34" customHeight="1">
      <x:c r="A1" s="3" t="str">
        <x:v>Findings</x:v>
      </x:c>
      <x:c r="B1" s="3" t="str">
        <x:v>Findings</x:v>
      </x:c>
      <x:c r="C1" s="3" t="str">
        <x:v>Findings</x:v>
      </x:c>
      <x:c r="D1" s="3" t="str">
        <x:v>Findings</x:v>
      </x:c>
      <x:c r="E1" s="3" t="str">
        <x:v>Findings</x:v>
      </x:c>
      <x:c r="F1" s="3" t="str">
        <x:v>Findings</x:v>
      </x:c>
      <x:c r="G1" s="3" t="str">
        <x:v>Findings</x:v>
      </x:c>
      <x:c r="H1" s="3" t="str">
        <x:v>Findings</x:v>
      </x:c>
      <x:c r="I1" s="3" t="str">
        <x:v>Findings</x:v>
      </x:c>
      <x:c r="J1" s="3" t="str">
        <x:v>Findings</x:v>
      </x:c>
      <x:c r="K1" s="3" t="str">
        <x:v>Findings</x:v>
      </x:c>
      <x:c r="L1" s="3" t="str">
        <x:v>Findings</x:v>
      </x:c>
      <x:c r="M1" s="3" t="str">
        <x:v>Findings</x:v>
      </x:c>
      <x:c r="N1" s="3" t="str">
        <x:v>Findings</x:v>
      </x:c>
      <x:c r="O1" s="3" t="str">
        <x:v>Findings</x:v>
      </x:c>
      <x:c r="P1" s="3" t="str">
        <x:v>Findings</x:v>
      </x:c>
      <x:c r="Q1" s="3" t="str">
        <x:v>Findings</x:v>
      </x:c>
      <x:c r="R1" s="3" t="str">
        <x:v>Findings</x:v>
      </x:c>
      <x:c r="S1" s="3" t="str">
        <x:v>Findings</x:v>
      </x:c>
      <x:c r="T1" s="3" t="str">
        <x:v>Findings</x:v>
      </x:c>
      <x:c r="U1" s="3" t="str">
        <x:v>Findings</x:v>
      </x:c>
    </x:row>
    <x:row r="2" ht="34" customHeight="1">
      <x:c r="A2" s="7" t="str">
        <x:v>Log the few issues worth a decision. Example rows are marked EXAMPLE and can be deleted. Scores update automatically, while the final priority can be overridden with a written reason.</x:v>
      </x:c>
      <x:c r="B2" s="7" t="str">
        <x:v>Log the few issues worth a decision. Example rows are marked EXAMPLE and can be deleted. Scores update automatically, while the final priority can be overridden with a written reason.</x:v>
      </x:c>
      <x:c r="C2" s="7" t="str">
        <x:v>Log the few issues worth a decision. Example rows are marked EXAMPLE and can be deleted. Scores update automatically, while the final priority can be overridden with a written reason.</x:v>
      </x:c>
      <x:c r="D2" s="7" t="str">
        <x:v>Log the few issues worth a decision. Example rows are marked EXAMPLE and can be deleted. Scores update automatically, while the final priority can be overridden with a written reason.</x:v>
      </x:c>
      <x:c r="E2" s="7" t="str">
        <x:v>Log the few issues worth a decision. Example rows are marked EXAMPLE and can be deleted. Scores update automatically, while the final priority can be overridden with a written reason.</x:v>
      </x:c>
      <x:c r="F2" s="7" t="str">
        <x:v>Log the few issues worth a decision. Example rows are marked EXAMPLE and can be deleted. Scores update automatically, while the final priority can be overridden with a written reason.</x:v>
      </x:c>
      <x:c r="G2" s="7" t="str">
        <x:v>Log the few issues worth a decision. Example rows are marked EXAMPLE and can be deleted. Scores update automatically, while the final priority can be overridden with a written reason.</x:v>
      </x:c>
      <x:c r="H2" s="7" t="str">
        <x:v>Log the few issues worth a decision. Example rows are marked EXAMPLE and can be deleted. Scores update automatically, while the final priority can be overridden with a written reason.</x:v>
      </x:c>
      <x:c r="I2" s="7" t="str">
        <x:v>Log the few issues worth a decision. Example rows are marked EXAMPLE and can be deleted. Scores update automatically, while the final priority can be overridden with a written reason.</x:v>
      </x:c>
      <x:c r="J2" s="7" t="str">
        <x:v>Log the few issues worth a decision. Example rows are marked EXAMPLE and can be deleted. Scores update automatically, while the final priority can be overridden with a written reason.</x:v>
      </x:c>
      <x:c r="K2" s="7" t="str">
        <x:v>Log the few issues worth a decision. Example rows are marked EXAMPLE and can be deleted. Scores update automatically, while the final priority can be overridden with a written reason.</x:v>
      </x:c>
      <x:c r="L2" s="7" t="str">
        <x:v>Log the few issues worth a decision. Example rows are marked EXAMPLE and can be deleted. Scores update automatically, while the final priority can be overridden with a written reason.</x:v>
      </x:c>
      <x:c r="M2" s="7" t="str">
        <x:v>Log the few issues worth a decision. Example rows are marked EXAMPLE and can be deleted. Scores update automatically, while the final priority can be overridden with a written reason.</x:v>
      </x:c>
      <x:c r="N2" s="7" t="str">
        <x:v>Log the few issues worth a decision. Example rows are marked EXAMPLE and can be deleted. Scores update automatically, while the final priority can be overridden with a written reason.</x:v>
      </x:c>
      <x:c r="O2" s="7" t="str">
        <x:v>Log the few issues worth a decision. Example rows are marked EXAMPLE and can be deleted. Scores update automatically, while the final priority can be overridden with a written reason.</x:v>
      </x:c>
      <x:c r="P2" s="7" t="str">
        <x:v>Log the few issues worth a decision. Example rows are marked EXAMPLE and can be deleted. Scores update automatically, while the final priority can be overridden with a written reason.</x:v>
      </x:c>
      <x:c r="Q2" s="7" t="str">
        <x:v>Log the few issues worth a decision. Example rows are marked EXAMPLE and can be deleted. Scores update automatically, while the final priority can be overridden with a written reason.</x:v>
      </x:c>
      <x:c r="R2" s="7" t="str">
        <x:v>Log the few issues worth a decision. Example rows are marked EXAMPLE and can be deleted. Scores update automatically, while the final priority can be overridden with a written reason.</x:v>
      </x:c>
      <x:c r="S2" s="7" t="str">
        <x:v>Log the few issues worth a decision. Example rows are marked EXAMPLE and can be deleted. Scores update automatically, while the final priority can be overridden with a written reason.</x:v>
      </x:c>
      <x:c r="T2" s="7" t="str">
        <x:v>Log the few issues worth a decision. Example rows are marked EXAMPLE and can be deleted. Scores update automatically, while the final priority can be overridden with a written reason.</x:v>
      </x:c>
      <x:c r="U2" s="7" t="str">
        <x:v>Log the few issues worth a decision. Example rows are marked EXAMPLE and can be deleted. Scores update automatically, while the final priority can be overridden with a written reason.</x:v>
      </x:c>
    </x:row>
    <x:row r="5" ht="32" customHeight="1">
      <x:c r="A5" s="81" t="str">
        <x:v>ID</x:v>
      </x:c>
      <x:c r="B5" s="82" t="str">
        <x:v>Workstream</x:v>
      </x:c>
      <x:c r="C5" s="82" t="str">
        <x:v>Finding</x:v>
      </x:c>
      <x:c r="D5" s="82" t="str">
        <x:v>Evidence / sample URLs</x:v>
      </x:c>
      <x:c r="E5" s="82" t="str">
        <x:v>Business context</x:v>
      </x:c>
      <x:c r="F5" s="82" t="str">
        <x:v>Recommended action</x:v>
      </x:c>
      <x:c r="G5" s="82" t="str">
        <x:v>Business impact (1-5)</x:v>
      </x:c>
      <x:c r="H5" s="82" t="str">
        <x:v>SEO impact (1-5)</x:v>
      </x:c>
      <x:c r="I5" s="82" t="str">
        <x:v>Confidence (1-5)</x:v>
      </x:c>
      <x:c r="J5" s="82" t="str">
        <x:v>Effort (1-5)</x:v>
      </x:c>
      <x:c r="K5" s="82" t="str">
        <x:v>Priority score</x:v>
      </x:c>
      <x:c r="L5" s="82" t="str">
        <x:v>Calculated tier</x:v>
      </x:c>
      <x:c r="M5" s="82" t="str">
        <x:v>Manual override</x:v>
      </x:c>
      <x:c r="N5" s="82" t="str">
        <x:v>Final priority</x:v>
      </x:c>
      <x:c r="O5" s="82" t="str">
        <x:v>Override reason</x:v>
      </x:c>
      <x:c r="P5" s="82" t="str">
        <x:v>Owner</x:v>
      </x:c>
      <x:c r="Q5" s="82" t="str">
        <x:v>Status</x:v>
      </x:c>
      <x:c r="R5" s="82" t="str">
        <x:v>Target date</x:v>
      </x:c>
      <x:c r="S5" s="82" t="str">
        <x:v>Success signal</x:v>
      </x:c>
      <x:c r="T5" s="82" t="str">
        <x:v>Source / export date</x:v>
      </x:c>
      <x:c r="U5" s="83" t="str">
        <x:v>Notes</x:v>
      </x:c>
    </x:row>
    <x:row r="6" ht="58" customHeight="1">
      <x:c r="A6" s="179" t="str">
        <x:v>EX-001</x:v>
      </x:c>
      <x:c r="B6" s="179" t="str">
        <x:v>Crawl &amp; Indexation</x:v>
      </x:c>
      <x:c r="C6" s="179" t="str">
        <x:v>EXAMPLE — important commercial URLs are blocked from crawling</x:v>
      </x:c>
      <x:c r="D6" s="179" t="str">
        <x:v>https://example.com/product/*</x:v>
      </x:c>
      <x:c r="E6" s="179" t="str">
        <x:v>Pages support active pipeline and should be discoverable.</x:v>
      </x:c>
      <x:c r="F6" s="179" t="str">
        <x:v>Validate the rule, remove the unintended block, resubmit the sitemap, and monitor indexation.</x:v>
      </x:c>
      <x:c r="G6" s="179" t="n">
        <x:v>5</x:v>
      </x:c>
      <x:c r="H6" s="179" t="n">
        <x:v>5</x:v>
      </x:c>
      <x:c r="I6" s="179" t="n">
        <x:v>5</x:v>
      </x:c>
      <x:c r="J6" s="179" t="n">
        <x:v>2</x:v>
      </x:c>
      <x:c r="K6" s="180" t="n">
        <x:f>IF(OR(C6="",COUNT(G6:J6)&lt;4,J6=0),"",ROUND(((G6*'Start Here'!$B$15)+(H6*'Start Here'!$B$16))*I6/J6,1))</x:f>
        <x:v>12.5</x:v>
      </x:c>
      <x:c r="L6" s="179" t="str">
        <x:f>IF(K6="","",IF(K6&gt;='Start Here'!$B$17,"P0",IF(K6&gt;='Start Here'!$B$18,"P1",IF(K6&gt;='Start Here'!$B$19,"P2","P3"))))</x:f>
        <x:v>P0</x:v>
      </x:c>
      <x:c r="M6" s="181"/>
      <x:c r="N6" s="179" t="str">
        <x:f>IF(L6="","",IF(M6="",L6,M6))</x:f>
        <x:v>P0</x:v>
      </x:c>
      <x:c r="O6" s="179" t="str"/>
      <x:c r="P6" s="179" t="str">
        <x:v>Technical SEO</x:v>
      </x:c>
      <x:c r="Q6" s="179" t="str">
        <x:v>Planned</x:v>
      </x:c>
      <x:c r="R6" s="182"/>
      <x:c r="S6" s="179" t="str">
        <x:v>Eligible URLs crawled and indexed</x:v>
      </x:c>
      <x:c r="T6" s="179" t="str">
        <x:v>robots.txt + GSC export, yyyy-mm-dd</x:v>
      </x:c>
      <x:c r="U6" s="179" t="str">
        <x:v>Delete this example row.</x:v>
      </x:c>
    </x:row>
    <x:row r="7" ht="58" customHeight="1">
      <x:c r="A7" s="179" t="str">
        <x:v>EX-002</x:v>
      </x:c>
      <x:c r="B7" s="179" t="str">
        <x:v>Content</x:v>
      </x:c>
      <x:c r="C7" s="179" t="str">
        <x:v>EXAMPLE — two comparison pages compete for the same target</x:v>
      </x:c>
      <x:c r="D7" s="179" t="str">
        <x:v>https://example.com/a-vs-b; https://example.com/b-vs-a</x:v>
      </x:c>
      <x:c r="E7" s="179" t="str">
        <x:v>Both pages split demand near a buying decision.</x:v>
      </x:c>
      <x:c r="F7" s="179" t="str">
        <x:v>Choose the stronger URL, consolidate unique evidence, and redirect or canonicalize the weaker page.</x:v>
      </x:c>
      <x:c r="G7" s="179" t="n">
        <x:v>4</x:v>
      </x:c>
      <x:c r="H7" s="179" t="n">
        <x:v>4</x:v>
      </x:c>
      <x:c r="I7" s="179" t="n">
        <x:v>4</x:v>
      </x:c>
      <x:c r="J7" s="179" t="n">
        <x:v>3</x:v>
      </x:c>
      <x:c r="K7" s="180" t="n">
        <x:f>IF(OR(C7="",COUNT(G7:J7)&lt;4,J7=0),"",ROUND(((G7*'Start Here'!$B$15)+(H7*'Start Here'!$B$16))*I7/J7,1))</x:f>
        <x:v>5.3</x:v>
      </x:c>
      <x:c r="L7" s="179" t="str">
        <x:f>IF(K7="","",IF(K7&gt;='Start Here'!$B$17,"P0",IF(K7&gt;='Start Here'!$B$18,"P1",IF(K7&gt;='Start Here'!$B$19,"P2","P3"))))</x:f>
        <x:v>P2</x:v>
      </x:c>
      <x:c r="M7" s="183" t="str">
        <x:v>P1</x:v>
      </x:c>
      <x:c r="N7" s="179" t="str">
        <x:f>IF(L7="","",IF(M7="",L7,M7))</x:f>
        <x:v>P1</x:v>
      </x:c>
      <x:c r="O7" s="179" t="str">
        <x:v>Decision-stage demand justifies moving this ahead of its calculated tier.</x:v>
      </x:c>
      <x:c r="P7" s="179" t="str">
        <x:v>Content</x:v>
      </x:c>
      <x:c r="Q7" s="179" t="str">
        <x:v>Not Started</x:v>
      </x:c>
      <x:c r="R7" s="182"/>
      <x:c r="S7" s="179" t="str">
        <x:v>One canonical page gains stable visibility</x:v>
      </x:c>
      <x:c r="T7" s="179" t="str">
        <x:v>GSC + rank export, yyyy-mm-dd</x:v>
      </x:c>
      <x:c r="U7" s="179" t="str">
        <x:v>Delete this example row.</x:v>
      </x:c>
    </x:row>
    <x:row r="8" ht="58" customHeight="1">
      <x:c r="A8" s="179" t="str">
        <x:v>EX-003</x:v>
      </x:c>
      <x:c r="B8" s="179" t="str">
        <x:v>AI Visibility</x:v>
      </x:c>
      <x:c r="C8" s="179" t="str">
        <x:v>EXAMPLE — the brand is cited but rarely named for decision-stage prompts</x:v>
      </x:c>
      <x:c r="D8" s="179" t="str">
        <x:v>Prompt set: alternatives, pricing, best-for-use-case</x:v>
      </x:c>
      <x:c r="E8" s="179" t="str">
        <x:v>Buyers can encounter the category without hearing the brand name.</x:v>
      </x:c>
      <x:c r="F8" s="179" t="str">
        <x:v>Map losing prompts to owned pages and third-party source gaps; remeasure the same prompt set.</x:v>
      </x:c>
      <x:c r="G8" s="179" t="n">
        <x:v>4</x:v>
      </x:c>
      <x:c r="H8" s="179" t="n">
        <x:v>4</x:v>
      </x:c>
      <x:c r="I8" s="179" t="n">
        <x:v>3</x:v>
      </x:c>
      <x:c r="J8" s="179" t="n">
        <x:v>3</x:v>
      </x:c>
      <x:c r="K8" s="180" t="n">
        <x:f>IF(OR(C8="",COUNT(G8:J8)&lt;4,J8=0),"",ROUND(((G8*'Start Here'!$B$15)+(H8*'Start Here'!$B$16))*I8/J8,1))</x:f>
        <x:v>4</x:v>
      </x:c>
      <x:c r="L8" s="179" t="str">
        <x:f>IF(K8="","",IF(K8&gt;='Start Here'!$B$17,"P0",IF(K8&gt;='Start Here'!$B$18,"P1",IF(K8&gt;='Start Here'!$B$19,"P2","P3"))))</x:f>
        <x:v>P2</x:v>
      </x:c>
      <x:c r="M8" s="183"/>
      <x:c r="N8" s="179" t="str">
        <x:f>IF(L8="","",IF(M8="",L8,M8))</x:f>
        <x:v>P2</x:v>
      </x:c>
      <x:c r="O8" s="179" t="str"/>
      <x:c r="P8" s="179" t="str">
        <x:v>SEO</x:v>
      </x:c>
      <x:c r="Q8" s="179" t="str">
        <x:v>Not Started</x:v>
      </x:c>
      <x:c r="R8" s="182"/>
      <x:c r="S8" s="179" t="str">
        <x:v>Named mention share rises on the fixed prompt set</x:v>
      </x:c>
      <x:c r="T8" s="179" t="str">
        <x:v>Prompt tracker export, yyyy-mm-dd</x:v>
      </x:c>
      <x:c r="U8" s="179" t="str">
        <x:v>Delete this example row.</x:v>
      </x:c>
    </x:row>
    <x:row r="9" ht="58" customHeight="1">
      <x:c r="A9" s="179" t="str">
        <x:v>EX-004</x:v>
      </x:c>
      <x:c r="B9" s="179" t="str">
        <x:v>On-page</x:v>
      </x:c>
      <x:c r="C9" s="179" t="str">
        <x:v>EXAMPLE — metadata cleanup on low-value pages has no clear business upside</x:v>
      </x:c>
      <x:c r="D9" s="179" t="str">
        <x:v>Low-traffic archive URLs</x:v>
      </x:c>
      <x:c r="E9" s="179" t="str">
        <x:v>The issue is real but unlikely to change rankings, leads, or indexation.</x:v>
      </x:c>
      <x:c r="F9" s="179" t="str">
        <x:v>Defer unless the pages become strategically important.</x:v>
      </x:c>
      <x:c r="G9" s="179" t="n">
        <x:v>1</x:v>
      </x:c>
      <x:c r="H9" s="179" t="n">
        <x:v>1</x:v>
      </x:c>
      <x:c r="I9" s="179" t="n">
        <x:v>4</x:v>
      </x:c>
      <x:c r="J9" s="179" t="n">
        <x:v>3</x:v>
      </x:c>
      <x:c r="K9" s="180" t="n">
        <x:f>IF(OR(C9="",COUNT(G9:J9)&lt;4,J9=0),"",ROUND(((G9*'Start Here'!$B$15)+(H9*'Start Here'!$B$16))*I9/J9,1))</x:f>
        <x:v>1.3</x:v>
      </x:c>
      <x:c r="L9" s="179" t="str">
        <x:f>IF(K9="","",IF(K9&gt;='Start Here'!$B$17,"P0",IF(K9&gt;='Start Here'!$B$18,"P1",IF(K9&gt;='Start Here'!$B$19,"P2","P3"))))</x:f>
        <x:v>P3</x:v>
      </x:c>
      <x:c r="M9" s="183"/>
      <x:c r="N9" s="179" t="str">
        <x:f>IF(L9="","",IF(M9="",L9,M9))</x:f>
        <x:v>P3</x:v>
      </x:c>
      <x:c r="O9" s="179" t="str"/>
      <x:c r="P9" s="179" t="str">
        <x:v>SEO</x:v>
      </x:c>
      <x:c r="Q9" s="179" t="str">
        <x:v>Won't Do</x:v>
      </x:c>
      <x:c r="R9" s="182"/>
      <x:c r="S9" s="179" t="str">
        <x:v>No action; monitor only</x:v>
      </x:c>
      <x:c r="T9" s="179" t="str">
        <x:v>Crawler export, yyyy-mm-dd</x:v>
      </x:c>
      <x:c r="U9" s="179" t="str">
        <x:v>A useful audit says what not to fix.</x:v>
      </x:c>
    </x:row>
    <x:row r="10" ht="58" customHeight="1">
      <x:c r="A10" s="179"/>
      <x:c r="B10" s="179"/>
      <x:c r="C10" s="179"/>
      <x:c r="D10" s="179"/>
      <x:c r="E10" s="179"/>
      <x:c r="F10" s="179"/>
      <x:c r="G10" s="179"/>
      <x:c r="H10" s="179"/>
      <x:c r="I10" s="179"/>
      <x:c r="J10" s="179"/>
      <x:c r="K10" s="180" t="str">
        <x:f>IF(OR(C10="",COUNT(G10:J10)&lt;4,J10=0),"",ROUND(((G10*'Start Here'!$B$15)+(H10*'Start Here'!$B$16))*I10/J10,1))</x:f>
      </x:c>
      <x:c r="L10" s="179" t="str">
        <x:f>IF(K10="","",IF(K10&gt;='Start Here'!$B$17,"P0",IF(K10&gt;='Start Here'!$B$18,"P1",IF(K10&gt;='Start Here'!$B$19,"P2","P3"))))</x:f>
      </x:c>
      <x:c r="M10" s="183"/>
      <x:c r="N10" s="179" t="str">
        <x:f>IF(L10="","",IF(M10="",L10,M10))</x:f>
      </x:c>
      <x:c r="O10" s="179"/>
      <x:c r="P10" s="179"/>
      <x:c r="Q10" s="179"/>
      <x:c r="R10" s="182"/>
      <x:c r="S10" s="179"/>
      <x:c r="T10" s="179"/>
      <x:c r="U10" s="179"/>
    </x:row>
    <x:row r="11" ht="58" customHeight="1">
      <x:c r="A11" s="179"/>
      <x:c r="B11" s="179"/>
      <x:c r="C11" s="179"/>
      <x:c r="D11" s="179"/>
      <x:c r="E11" s="179"/>
      <x:c r="F11" s="179"/>
      <x:c r="G11" s="179"/>
      <x:c r="H11" s="179"/>
      <x:c r="I11" s="179"/>
      <x:c r="J11" s="179"/>
      <x:c r="K11" s="180" t="str">
        <x:f>IF(OR(C11="",COUNT(G11:J11)&lt;4,J11=0),"",ROUND(((G11*'Start Here'!$B$15)+(H11*'Start Here'!$B$16))*I11/J11,1))</x:f>
      </x:c>
      <x:c r="L11" s="179" t="str">
        <x:f>IF(K11="","",IF(K11&gt;='Start Here'!$B$17,"P0",IF(K11&gt;='Start Here'!$B$18,"P1",IF(K11&gt;='Start Here'!$B$19,"P2","P3"))))</x:f>
      </x:c>
      <x:c r="M11" s="183"/>
      <x:c r="N11" s="179" t="str">
        <x:f>IF(L11="","",IF(M11="",L11,M11))</x:f>
      </x:c>
      <x:c r="O11" s="179"/>
      <x:c r="P11" s="179"/>
      <x:c r="Q11" s="179"/>
      <x:c r="R11" s="182"/>
      <x:c r="S11" s="179"/>
      <x:c r="T11" s="179"/>
      <x:c r="U11" s="179"/>
    </x:row>
    <x:row r="12" ht="58" customHeight="1">
      <x:c r="A12" s="179"/>
      <x:c r="B12" s="179"/>
      <x:c r="C12" s="179"/>
      <x:c r="D12" s="179"/>
      <x:c r="E12" s="179"/>
      <x:c r="F12" s="179"/>
      <x:c r="G12" s="179"/>
      <x:c r="H12" s="179"/>
      <x:c r="I12" s="179"/>
      <x:c r="J12" s="179"/>
      <x:c r="K12" s="180" t="str">
        <x:f>IF(OR(C12="",COUNT(G12:J12)&lt;4,J12=0),"",ROUND(((G12*'Start Here'!$B$15)+(H12*'Start Here'!$B$16))*I12/J12,1))</x:f>
      </x:c>
      <x:c r="L12" s="179" t="str">
        <x:f>IF(K12="","",IF(K12&gt;='Start Here'!$B$17,"P0",IF(K12&gt;='Start Here'!$B$18,"P1",IF(K12&gt;='Start Here'!$B$19,"P2","P3"))))</x:f>
      </x:c>
      <x:c r="M12" s="183"/>
      <x:c r="N12" s="179" t="str">
        <x:f>IF(L12="","",IF(M12="",L12,M12))</x:f>
      </x:c>
      <x:c r="O12" s="179"/>
      <x:c r="P12" s="179"/>
      <x:c r="Q12" s="179"/>
      <x:c r="R12" s="182"/>
      <x:c r="S12" s="179"/>
      <x:c r="T12" s="179"/>
      <x:c r="U12" s="179"/>
    </x:row>
    <x:row r="13">
      <x:c r="A13" s="179"/>
      <x:c r="B13" s="179"/>
      <x:c r="C13" s="179"/>
      <x:c r="D13" s="179"/>
      <x:c r="E13" s="179"/>
      <x:c r="F13" s="179"/>
      <x:c r="G13" s="179"/>
      <x:c r="H13" s="179"/>
      <x:c r="I13" s="179"/>
      <x:c r="J13" s="179"/>
      <x:c r="K13" s="180" t="str">
        <x:f>IF(OR(C13="",COUNT(G13:J13)&lt;4,J13=0),"",ROUND(((G13*'Start Here'!$B$15)+(H13*'Start Here'!$B$16))*I13/J13,1))</x:f>
      </x:c>
      <x:c r="L13" s="179" t="str">
        <x:f>IF(K13="","",IF(K13&gt;='Start Here'!$B$17,"P0",IF(K13&gt;='Start Here'!$B$18,"P1",IF(K13&gt;='Start Here'!$B$19,"P2","P3"))))</x:f>
      </x:c>
      <x:c r="M13" s="183"/>
      <x:c r="N13" s="179" t="str">
        <x:f>IF(L13="","",IF(M13="",L13,M13))</x:f>
      </x:c>
      <x:c r="O13" s="179"/>
      <x:c r="P13" s="179"/>
      <x:c r="Q13" s="179"/>
      <x:c r="R13" s="182"/>
      <x:c r="S13" s="179"/>
      <x:c r="T13" s="179"/>
      <x:c r="U13" s="179"/>
    </x:row>
    <x:row r="14">
      <x:c r="A14" s="179"/>
      <x:c r="B14" s="179"/>
      <x:c r="C14" s="179"/>
      <x:c r="D14" s="179"/>
      <x:c r="E14" s="179"/>
      <x:c r="F14" s="179"/>
      <x:c r="G14" s="179"/>
      <x:c r="H14" s="179"/>
      <x:c r="I14" s="179"/>
      <x:c r="J14" s="179"/>
      <x:c r="K14" s="180" t="str">
        <x:f>IF(OR(C14="",COUNT(G14:J14)&lt;4,J14=0),"",ROUND(((G14*'Start Here'!$B$15)+(H14*'Start Here'!$B$16))*I14/J14,1))</x:f>
      </x:c>
      <x:c r="L14" s="179" t="str">
        <x:f>IF(K14="","",IF(K14&gt;='Start Here'!$B$17,"P0",IF(K14&gt;='Start Here'!$B$18,"P1",IF(K14&gt;='Start Here'!$B$19,"P2","P3"))))</x:f>
      </x:c>
      <x:c r="M14" s="183"/>
      <x:c r="N14" s="179" t="str">
        <x:f>IF(L14="","",IF(M14="",L14,M14))</x:f>
      </x:c>
      <x:c r="O14" s="179"/>
      <x:c r="P14" s="179"/>
      <x:c r="Q14" s="179"/>
      <x:c r="R14" s="182"/>
      <x:c r="S14" s="179"/>
      <x:c r="T14" s="179"/>
      <x:c r="U14" s="179"/>
    </x:row>
    <x:row r="15">
      <x:c r="A15" s="179"/>
      <x:c r="B15" s="179"/>
      <x:c r="C15" s="179"/>
      <x:c r="D15" s="179"/>
      <x:c r="E15" s="179"/>
      <x:c r="F15" s="179"/>
      <x:c r="G15" s="179"/>
      <x:c r="H15" s="179"/>
      <x:c r="I15" s="179"/>
      <x:c r="J15" s="179"/>
      <x:c r="K15" s="180" t="str">
        <x:f>IF(OR(C15="",COUNT(G15:J15)&lt;4,J15=0),"",ROUND(((G15*'Start Here'!$B$15)+(H15*'Start Here'!$B$16))*I15/J15,1))</x:f>
      </x:c>
      <x:c r="L15" s="179" t="str">
        <x:f>IF(K15="","",IF(K15&gt;='Start Here'!$B$17,"P0",IF(K15&gt;='Start Here'!$B$18,"P1",IF(K15&gt;='Start Here'!$B$19,"P2","P3"))))</x:f>
      </x:c>
      <x:c r="M15" s="183"/>
      <x:c r="N15" s="179" t="str">
        <x:f>IF(L15="","",IF(M15="",L15,M15))</x:f>
      </x:c>
      <x:c r="O15" s="179"/>
      <x:c r="P15" s="179"/>
      <x:c r="Q15" s="179"/>
      <x:c r="R15" s="182"/>
      <x:c r="S15" s="179"/>
      <x:c r="T15" s="179"/>
      <x:c r="U15" s="179"/>
    </x:row>
    <x:row r="16">
      <x:c r="A16" s="179"/>
      <x:c r="B16" s="179"/>
      <x:c r="C16" s="179"/>
      <x:c r="D16" s="179"/>
      <x:c r="E16" s="179"/>
      <x:c r="F16" s="179"/>
      <x:c r="G16" s="179"/>
      <x:c r="H16" s="179"/>
      <x:c r="I16" s="179"/>
      <x:c r="J16" s="179"/>
      <x:c r="K16" s="180" t="str">
        <x:f>IF(OR(C16="",COUNT(G16:J16)&lt;4,J16=0),"",ROUND(((G16*'Start Here'!$B$15)+(H16*'Start Here'!$B$16))*I16/J16,1))</x:f>
      </x:c>
      <x:c r="L16" s="179" t="str">
        <x:f>IF(K16="","",IF(K16&gt;='Start Here'!$B$17,"P0",IF(K16&gt;='Start Here'!$B$18,"P1",IF(K16&gt;='Start Here'!$B$19,"P2","P3"))))</x:f>
      </x:c>
      <x:c r="M16" s="183"/>
      <x:c r="N16" s="179" t="str">
        <x:f>IF(L16="","",IF(M16="",L16,M16))</x:f>
      </x:c>
      <x:c r="O16" s="179"/>
      <x:c r="P16" s="179"/>
      <x:c r="Q16" s="179"/>
      <x:c r="R16" s="182"/>
      <x:c r="S16" s="179"/>
      <x:c r="T16" s="179"/>
      <x:c r="U16" s="179"/>
    </x:row>
    <x:row r="17">
      <x:c r="A17" s="179"/>
      <x:c r="B17" s="179"/>
      <x:c r="C17" s="179"/>
      <x:c r="D17" s="179"/>
      <x:c r="E17" s="179"/>
      <x:c r="F17" s="179"/>
      <x:c r="G17" s="179"/>
      <x:c r="H17" s="179"/>
      <x:c r="I17" s="179"/>
      <x:c r="J17" s="179"/>
      <x:c r="K17" s="180" t="str">
        <x:f>IF(OR(C17="",COUNT(G17:J17)&lt;4,J17=0),"",ROUND(((G17*'Start Here'!$B$15)+(H17*'Start Here'!$B$16))*I17/J17,1))</x:f>
      </x:c>
      <x:c r="L17" s="179" t="str">
        <x:f>IF(K17="","",IF(K17&gt;='Start Here'!$B$17,"P0",IF(K17&gt;='Start Here'!$B$18,"P1",IF(K17&gt;='Start Here'!$B$19,"P2","P3"))))</x:f>
      </x:c>
      <x:c r="M17" s="183"/>
      <x:c r="N17" s="179" t="str">
        <x:f>IF(L17="","",IF(M17="",L17,M17))</x:f>
      </x:c>
      <x:c r="O17" s="179"/>
      <x:c r="P17" s="179"/>
      <x:c r="Q17" s="179"/>
      <x:c r="R17" s="182"/>
      <x:c r="S17" s="179"/>
      <x:c r="T17" s="179"/>
      <x:c r="U17" s="179"/>
    </x:row>
    <x:row r="18">
      <x:c r="A18" s="179"/>
      <x:c r="B18" s="179"/>
      <x:c r="C18" s="179"/>
      <x:c r="D18" s="179"/>
      <x:c r="E18" s="179"/>
      <x:c r="F18" s="179"/>
      <x:c r="G18" s="179"/>
      <x:c r="H18" s="179"/>
      <x:c r="I18" s="179"/>
      <x:c r="J18" s="179"/>
      <x:c r="K18" s="180" t="str">
        <x:f>IF(OR(C18="",COUNT(G18:J18)&lt;4,J18=0),"",ROUND(((G18*'Start Here'!$B$15)+(H18*'Start Here'!$B$16))*I18/J18,1))</x:f>
      </x:c>
      <x:c r="L18" s="179" t="str">
        <x:f>IF(K18="","",IF(K18&gt;='Start Here'!$B$17,"P0",IF(K18&gt;='Start Here'!$B$18,"P1",IF(K18&gt;='Start Here'!$B$19,"P2","P3"))))</x:f>
      </x:c>
      <x:c r="M18" s="183"/>
      <x:c r="N18" s="179" t="str">
        <x:f>IF(L18="","",IF(M18="",L18,M18))</x:f>
      </x:c>
      <x:c r="O18" s="179"/>
      <x:c r="P18" s="179"/>
      <x:c r="Q18" s="179"/>
      <x:c r="R18" s="182"/>
      <x:c r="S18" s="179"/>
      <x:c r="T18" s="179"/>
      <x:c r="U18" s="179"/>
    </x:row>
    <x:row r="19">
      <x:c r="A19" s="179"/>
      <x:c r="B19" s="179"/>
      <x:c r="C19" s="179"/>
      <x:c r="D19" s="179"/>
      <x:c r="E19" s="179"/>
      <x:c r="F19" s="179"/>
      <x:c r="G19" s="179"/>
      <x:c r="H19" s="179"/>
      <x:c r="I19" s="179"/>
      <x:c r="J19" s="179"/>
      <x:c r="K19" s="180" t="str">
        <x:f>IF(OR(C19="",COUNT(G19:J19)&lt;4,J19=0),"",ROUND(((G19*'Start Here'!$B$15)+(H19*'Start Here'!$B$16))*I19/J19,1))</x:f>
      </x:c>
      <x:c r="L19" s="179" t="str">
        <x:f>IF(K19="","",IF(K19&gt;='Start Here'!$B$17,"P0",IF(K19&gt;='Start Here'!$B$18,"P1",IF(K19&gt;='Start Here'!$B$19,"P2","P3"))))</x:f>
      </x:c>
      <x:c r="M19" s="183"/>
      <x:c r="N19" s="179" t="str">
        <x:f>IF(L19="","",IF(M19="",L19,M19))</x:f>
      </x:c>
      <x:c r="O19" s="179"/>
      <x:c r="P19" s="179"/>
      <x:c r="Q19" s="179"/>
      <x:c r="R19" s="182"/>
      <x:c r="S19" s="179"/>
      <x:c r="T19" s="179"/>
      <x:c r="U19" s="179"/>
    </x:row>
    <x:row r="20">
      <x:c r="A20" s="179"/>
      <x:c r="B20" s="179"/>
      <x:c r="C20" s="179"/>
      <x:c r="D20" s="179"/>
      <x:c r="E20" s="179"/>
      <x:c r="F20" s="179"/>
      <x:c r="G20" s="179"/>
      <x:c r="H20" s="179"/>
      <x:c r="I20" s="179"/>
      <x:c r="J20" s="179"/>
      <x:c r="K20" s="180" t="str">
        <x:f>IF(OR(C20="",COUNT(G20:J20)&lt;4,J20=0),"",ROUND(((G20*'Start Here'!$B$15)+(H20*'Start Here'!$B$16))*I20/J20,1))</x:f>
      </x:c>
      <x:c r="L20" s="179" t="str">
        <x:f>IF(K20="","",IF(K20&gt;='Start Here'!$B$17,"P0",IF(K20&gt;='Start Here'!$B$18,"P1",IF(K20&gt;='Start Here'!$B$19,"P2","P3"))))</x:f>
      </x:c>
      <x:c r="M20" s="183"/>
      <x:c r="N20" s="179" t="str">
        <x:f>IF(L20="","",IF(M20="",L20,M20))</x:f>
      </x:c>
      <x:c r="O20" s="179"/>
      <x:c r="P20" s="179"/>
      <x:c r="Q20" s="179"/>
      <x:c r="R20" s="182"/>
      <x:c r="S20" s="179"/>
      <x:c r="T20" s="179"/>
      <x:c r="U20" s="179"/>
    </x:row>
    <x:row r="21">
      <x:c r="A21" s="179"/>
      <x:c r="B21" s="179"/>
      <x:c r="C21" s="179"/>
      <x:c r="D21" s="179"/>
      <x:c r="E21" s="179"/>
      <x:c r="F21" s="179"/>
      <x:c r="G21" s="179"/>
      <x:c r="H21" s="179"/>
      <x:c r="I21" s="179"/>
      <x:c r="J21" s="179"/>
      <x:c r="K21" s="180" t="str">
        <x:f>IF(OR(C21="",COUNT(G21:J21)&lt;4,J21=0),"",ROUND(((G21*'Start Here'!$B$15)+(H21*'Start Here'!$B$16))*I21/J21,1))</x:f>
      </x:c>
      <x:c r="L21" s="179" t="str">
        <x:f>IF(K21="","",IF(K21&gt;='Start Here'!$B$17,"P0",IF(K21&gt;='Start Here'!$B$18,"P1",IF(K21&gt;='Start Here'!$B$19,"P2","P3"))))</x:f>
      </x:c>
      <x:c r="M21" s="183"/>
      <x:c r="N21" s="179" t="str">
        <x:f>IF(L21="","",IF(M21="",L21,M21))</x:f>
      </x:c>
      <x:c r="O21" s="179"/>
      <x:c r="P21" s="179"/>
      <x:c r="Q21" s="179"/>
      <x:c r="R21" s="182"/>
      <x:c r="S21" s="179"/>
      <x:c r="T21" s="179"/>
      <x:c r="U21" s="179"/>
    </x:row>
    <x:row r="22">
      <x:c r="A22" s="179"/>
      <x:c r="B22" s="179"/>
      <x:c r="C22" s="179"/>
      <x:c r="D22" s="179"/>
      <x:c r="E22" s="179"/>
      <x:c r="F22" s="179"/>
      <x:c r="G22" s="179"/>
      <x:c r="H22" s="179"/>
      <x:c r="I22" s="179"/>
      <x:c r="J22" s="179"/>
      <x:c r="K22" s="180" t="str">
        <x:f>IF(OR(C22="",COUNT(G22:J22)&lt;4,J22=0),"",ROUND(((G22*'Start Here'!$B$15)+(H22*'Start Here'!$B$16))*I22/J22,1))</x:f>
      </x:c>
      <x:c r="L22" s="179" t="str">
        <x:f>IF(K22="","",IF(K22&gt;='Start Here'!$B$17,"P0",IF(K22&gt;='Start Here'!$B$18,"P1",IF(K22&gt;='Start Here'!$B$19,"P2","P3"))))</x:f>
      </x:c>
      <x:c r="M22" s="183"/>
      <x:c r="N22" s="179" t="str">
        <x:f>IF(L22="","",IF(M22="",L22,M22))</x:f>
      </x:c>
      <x:c r="O22" s="179"/>
      <x:c r="P22" s="179"/>
      <x:c r="Q22" s="179"/>
      <x:c r="R22" s="182"/>
      <x:c r="S22" s="179"/>
      <x:c r="T22" s="179"/>
      <x:c r="U22" s="179"/>
    </x:row>
    <x:row r="23">
      <x:c r="A23" s="179"/>
      <x:c r="B23" s="179"/>
      <x:c r="C23" s="179"/>
      <x:c r="D23" s="179"/>
      <x:c r="E23" s="179"/>
      <x:c r="F23" s="179"/>
      <x:c r="G23" s="179"/>
      <x:c r="H23" s="179"/>
      <x:c r="I23" s="179"/>
      <x:c r="J23" s="179"/>
      <x:c r="K23" s="180" t="str">
        <x:f>IF(OR(C23="",COUNT(G23:J23)&lt;4,J23=0),"",ROUND(((G23*'Start Here'!$B$15)+(H23*'Start Here'!$B$16))*I23/J23,1))</x:f>
      </x:c>
      <x:c r="L23" s="179" t="str">
        <x:f>IF(K23="","",IF(K23&gt;='Start Here'!$B$17,"P0",IF(K23&gt;='Start Here'!$B$18,"P1",IF(K23&gt;='Start Here'!$B$19,"P2","P3"))))</x:f>
      </x:c>
      <x:c r="M23" s="183"/>
      <x:c r="N23" s="179" t="str">
        <x:f>IF(L23="","",IF(M23="",L23,M23))</x:f>
      </x:c>
      <x:c r="O23" s="179"/>
      <x:c r="P23" s="179"/>
      <x:c r="Q23" s="179"/>
      <x:c r="R23" s="182"/>
      <x:c r="S23" s="179"/>
      <x:c r="T23" s="179"/>
      <x:c r="U23" s="179"/>
    </x:row>
    <x:row r="24">
      <x:c r="A24" s="179"/>
      <x:c r="B24" s="179"/>
      <x:c r="C24" s="179"/>
      <x:c r="D24" s="179"/>
      <x:c r="E24" s="179"/>
      <x:c r="F24" s="179"/>
      <x:c r="G24" s="179"/>
      <x:c r="H24" s="179"/>
      <x:c r="I24" s="179"/>
      <x:c r="J24" s="179"/>
      <x:c r="K24" s="180" t="str">
        <x:f>IF(OR(C24="",COUNT(G24:J24)&lt;4,J24=0),"",ROUND(((G24*'Start Here'!$B$15)+(H24*'Start Here'!$B$16))*I24/J24,1))</x:f>
      </x:c>
      <x:c r="L24" s="179" t="str">
        <x:f>IF(K24="","",IF(K24&gt;='Start Here'!$B$17,"P0",IF(K24&gt;='Start Here'!$B$18,"P1",IF(K24&gt;='Start Here'!$B$19,"P2","P3"))))</x:f>
      </x:c>
      <x:c r="M24" s="183"/>
      <x:c r="N24" s="179" t="str">
        <x:f>IF(L24="","",IF(M24="",L24,M24))</x:f>
      </x:c>
      <x:c r="O24" s="179"/>
      <x:c r="P24" s="179"/>
      <x:c r="Q24" s="179"/>
      <x:c r="R24" s="182"/>
      <x:c r="S24" s="179"/>
      <x:c r="T24" s="179"/>
      <x:c r="U24" s="179"/>
    </x:row>
    <x:row r="25">
      <x:c r="A25" s="179"/>
      <x:c r="B25" s="179"/>
      <x:c r="C25" s="179"/>
      <x:c r="D25" s="179"/>
      <x:c r="E25" s="179"/>
      <x:c r="F25" s="179"/>
      <x:c r="G25" s="179"/>
      <x:c r="H25" s="179"/>
      <x:c r="I25" s="179"/>
      <x:c r="J25" s="179"/>
      <x:c r="K25" s="180" t="str">
        <x:f>IF(OR(C25="",COUNT(G25:J25)&lt;4,J25=0),"",ROUND(((G25*'Start Here'!$B$15)+(H25*'Start Here'!$B$16))*I25/J25,1))</x:f>
      </x:c>
      <x:c r="L25" s="179" t="str">
        <x:f>IF(K25="","",IF(K25&gt;='Start Here'!$B$17,"P0",IF(K25&gt;='Start Here'!$B$18,"P1",IF(K25&gt;='Start Here'!$B$19,"P2","P3"))))</x:f>
      </x:c>
      <x:c r="M25" s="183"/>
      <x:c r="N25" s="179" t="str">
        <x:f>IF(L25="","",IF(M25="",L25,M25))</x:f>
      </x:c>
      <x:c r="O25" s="179"/>
      <x:c r="P25" s="179"/>
      <x:c r="Q25" s="179"/>
      <x:c r="R25" s="182"/>
      <x:c r="S25" s="179"/>
      <x:c r="T25" s="179"/>
      <x:c r="U25" s="179"/>
    </x:row>
    <x:row r="26">
      <x:c r="A26" s="179"/>
      <x:c r="B26" s="179"/>
      <x:c r="C26" s="179"/>
      <x:c r="D26" s="179"/>
      <x:c r="E26" s="179"/>
      <x:c r="F26" s="179"/>
      <x:c r="G26" s="179"/>
      <x:c r="H26" s="179"/>
      <x:c r="I26" s="179"/>
      <x:c r="J26" s="179"/>
      <x:c r="K26" s="180" t="str">
        <x:f>IF(OR(C26="",COUNT(G26:J26)&lt;4,J26=0),"",ROUND(((G26*'Start Here'!$B$15)+(H26*'Start Here'!$B$16))*I26/J26,1))</x:f>
      </x:c>
      <x:c r="L26" s="179" t="str">
        <x:f>IF(K26="","",IF(K26&gt;='Start Here'!$B$17,"P0",IF(K26&gt;='Start Here'!$B$18,"P1",IF(K26&gt;='Start Here'!$B$19,"P2","P3"))))</x:f>
      </x:c>
      <x:c r="M26" s="183"/>
      <x:c r="N26" s="179" t="str">
        <x:f>IF(L26="","",IF(M26="",L26,M26))</x:f>
      </x:c>
      <x:c r="O26" s="179"/>
      <x:c r="P26" s="179"/>
      <x:c r="Q26" s="179"/>
      <x:c r="R26" s="182"/>
      <x:c r="S26" s="179"/>
      <x:c r="T26" s="179"/>
      <x:c r="U26" s="179"/>
    </x:row>
    <x:row r="27">
      <x:c r="A27" s="179"/>
      <x:c r="B27" s="179"/>
      <x:c r="C27" s="179"/>
      <x:c r="D27" s="179"/>
      <x:c r="E27" s="179"/>
      <x:c r="F27" s="179"/>
      <x:c r="G27" s="179"/>
      <x:c r="H27" s="179"/>
      <x:c r="I27" s="179"/>
      <x:c r="J27" s="179"/>
      <x:c r="K27" s="180" t="str">
        <x:f>IF(OR(C27="",COUNT(G27:J27)&lt;4,J27=0),"",ROUND(((G27*'Start Here'!$B$15)+(H27*'Start Here'!$B$16))*I27/J27,1))</x:f>
      </x:c>
      <x:c r="L27" s="179" t="str">
        <x:f>IF(K27="","",IF(K27&gt;='Start Here'!$B$17,"P0",IF(K27&gt;='Start Here'!$B$18,"P1",IF(K27&gt;='Start Here'!$B$19,"P2","P3"))))</x:f>
      </x:c>
      <x:c r="M27" s="183"/>
      <x:c r="N27" s="179" t="str">
        <x:f>IF(L27="","",IF(M27="",L27,M27))</x:f>
      </x:c>
      <x:c r="O27" s="179"/>
      <x:c r="P27" s="179"/>
      <x:c r="Q27" s="179"/>
      <x:c r="R27" s="182"/>
      <x:c r="S27" s="179"/>
      <x:c r="T27" s="179"/>
      <x:c r="U27" s="179"/>
    </x:row>
    <x:row r="28">
      <x:c r="A28" s="179"/>
      <x:c r="B28" s="179"/>
      <x:c r="C28" s="179"/>
      <x:c r="D28" s="179"/>
      <x:c r="E28" s="179"/>
      <x:c r="F28" s="179"/>
      <x:c r="G28" s="179"/>
      <x:c r="H28" s="179"/>
      <x:c r="I28" s="179"/>
      <x:c r="J28" s="179"/>
      <x:c r="K28" s="180" t="str">
        <x:f>IF(OR(C28="",COUNT(G28:J28)&lt;4,J28=0),"",ROUND(((G28*'Start Here'!$B$15)+(H28*'Start Here'!$B$16))*I28/J28,1))</x:f>
      </x:c>
      <x:c r="L28" s="179" t="str">
        <x:f>IF(K28="","",IF(K28&gt;='Start Here'!$B$17,"P0",IF(K28&gt;='Start Here'!$B$18,"P1",IF(K28&gt;='Start Here'!$B$19,"P2","P3"))))</x:f>
      </x:c>
      <x:c r="M28" s="183"/>
      <x:c r="N28" s="179" t="str">
        <x:f>IF(L28="","",IF(M28="",L28,M28))</x:f>
      </x:c>
      <x:c r="O28" s="179"/>
      <x:c r="P28" s="179"/>
      <x:c r="Q28" s="179"/>
      <x:c r="R28" s="182"/>
      <x:c r="S28" s="179"/>
      <x:c r="T28" s="179"/>
      <x:c r="U28" s="179"/>
    </x:row>
    <x:row r="29">
      <x:c r="A29" s="179"/>
      <x:c r="B29" s="179"/>
      <x:c r="C29" s="179"/>
      <x:c r="D29" s="179"/>
      <x:c r="E29" s="179"/>
      <x:c r="F29" s="179"/>
      <x:c r="G29" s="179"/>
      <x:c r="H29" s="179"/>
      <x:c r="I29" s="179"/>
      <x:c r="J29" s="179"/>
      <x:c r="K29" s="180" t="str">
        <x:f>IF(OR(C29="",COUNT(G29:J29)&lt;4,J29=0),"",ROUND(((G29*'Start Here'!$B$15)+(H29*'Start Here'!$B$16))*I29/J29,1))</x:f>
      </x:c>
      <x:c r="L29" s="179" t="str">
        <x:f>IF(K29="","",IF(K29&gt;='Start Here'!$B$17,"P0",IF(K29&gt;='Start Here'!$B$18,"P1",IF(K29&gt;='Start Here'!$B$19,"P2","P3"))))</x:f>
      </x:c>
      <x:c r="M29" s="183"/>
      <x:c r="N29" s="179" t="str">
        <x:f>IF(L29="","",IF(M29="",L29,M29))</x:f>
      </x:c>
      <x:c r="O29" s="179"/>
      <x:c r="P29" s="179"/>
      <x:c r="Q29" s="179"/>
      <x:c r="R29" s="182"/>
      <x:c r="S29" s="179"/>
      <x:c r="T29" s="179"/>
      <x:c r="U29" s="179"/>
    </x:row>
    <x:row r="30">
      <x:c r="A30" s="179"/>
      <x:c r="B30" s="179"/>
      <x:c r="C30" s="179"/>
      <x:c r="D30" s="179"/>
      <x:c r="E30" s="179"/>
      <x:c r="F30" s="179"/>
      <x:c r="G30" s="179"/>
      <x:c r="H30" s="179"/>
      <x:c r="I30" s="179"/>
      <x:c r="J30" s="179"/>
      <x:c r="K30" s="180" t="str">
        <x:f>IF(OR(C30="",COUNT(G30:J30)&lt;4,J30=0),"",ROUND(((G30*'Start Here'!$B$15)+(H30*'Start Here'!$B$16))*I30/J30,1))</x:f>
      </x:c>
      <x:c r="L30" s="179" t="str">
        <x:f>IF(K30="","",IF(K30&gt;='Start Here'!$B$17,"P0",IF(K30&gt;='Start Here'!$B$18,"P1",IF(K30&gt;='Start Here'!$B$19,"P2","P3"))))</x:f>
      </x:c>
      <x:c r="M30" s="183"/>
      <x:c r="N30" s="179" t="str">
        <x:f>IF(L30="","",IF(M30="",L30,M30))</x:f>
      </x:c>
      <x:c r="O30" s="179"/>
      <x:c r="P30" s="179"/>
      <x:c r="Q30" s="179"/>
      <x:c r="R30" s="182"/>
      <x:c r="S30" s="179"/>
      <x:c r="T30" s="179"/>
      <x:c r="U30" s="179"/>
    </x:row>
    <x:row r="31">
      <x:c r="A31" s="179"/>
      <x:c r="B31" s="179"/>
      <x:c r="C31" s="179"/>
      <x:c r="D31" s="179"/>
      <x:c r="E31" s="179"/>
      <x:c r="F31" s="179"/>
      <x:c r="G31" s="179"/>
      <x:c r="H31" s="179"/>
      <x:c r="I31" s="179"/>
      <x:c r="J31" s="179"/>
      <x:c r="K31" s="180" t="str">
        <x:f>IF(OR(C31="",COUNT(G31:J31)&lt;4,J31=0),"",ROUND(((G31*'Start Here'!$B$15)+(H31*'Start Here'!$B$16))*I31/J31,1))</x:f>
      </x:c>
      <x:c r="L31" s="179" t="str">
        <x:f>IF(K31="","",IF(K31&gt;='Start Here'!$B$17,"P0",IF(K31&gt;='Start Here'!$B$18,"P1",IF(K31&gt;='Start Here'!$B$19,"P2","P3"))))</x:f>
      </x:c>
      <x:c r="M31" s="183"/>
      <x:c r="N31" s="179" t="str">
        <x:f>IF(L31="","",IF(M31="",L31,M31))</x:f>
      </x:c>
      <x:c r="O31" s="179"/>
      <x:c r="P31" s="179"/>
      <x:c r="Q31" s="179"/>
      <x:c r="R31" s="182"/>
      <x:c r="S31" s="179"/>
      <x:c r="T31" s="179"/>
      <x:c r="U31" s="179"/>
    </x:row>
    <x:row r="32">
      <x:c r="A32" s="179"/>
      <x:c r="B32" s="179"/>
      <x:c r="C32" s="179"/>
      <x:c r="D32" s="179"/>
      <x:c r="E32" s="179"/>
      <x:c r="F32" s="179"/>
      <x:c r="G32" s="179"/>
      <x:c r="H32" s="179"/>
      <x:c r="I32" s="179"/>
      <x:c r="J32" s="179"/>
      <x:c r="K32" s="180" t="str">
        <x:f>IF(OR(C32="",COUNT(G32:J32)&lt;4,J32=0),"",ROUND(((G32*'Start Here'!$B$15)+(H32*'Start Here'!$B$16))*I32/J32,1))</x:f>
      </x:c>
      <x:c r="L32" s="179" t="str">
        <x:f>IF(K32="","",IF(K32&gt;='Start Here'!$B$17,"P0",IF(K32&gt;='Start Here'!$B$18,"P1",IF(K32&gt;='Start Here'!$B$19,"P2","P3"))))</x:f>
      </x:c>
      <x:c r="M32" s="183"/>
      <x:c r="N32" s="179" t="str">
        <x:f>IF(L32="","",IF(M32="",L32,M32))</x:f>
      </x:c>
      <x:c r="O32" s="179"/>
      <x:c r="P32" s="179"/>
      <x:c r="Q32" s="179"/>
      <x:c r="R32" s="182"/>
      <x:c r="S32" s="179"/>
      <x:c r="T32" s="179"/>
      <x:c r="U32" s="179"/>
    </x:row>
    <x:row r="33">
      <x:c r="A33" s="179"/>
      <x:c r="B33" s="179"/>
      <x:c r="C33" s="179"/>
      <x:c r="D33" s="179"/>
      <x:c r="E33" s="179"/>
      <x:c r="F33" s="179"/>
      <x:c r="G33" s="179"/>
      <x:c r="H33" s="179"/>
      <x:c r="I33" s="179"/>
      <x:c r="J33" s="179"/>
      <x:c r="K33" s="180" t="str">
        <x:f>IF(OR(C33="",COUNT(G33:J33)&lt;4,J33=0),"",ROUND(((G33*'Start Here'!$B$15)+(H33*'Start Here'!$B$16))*I33/J33,1))</x:f>
      </x:c>
      <x:c r="L33" s="179" t="str">
        <x:f>IF(K33="","",IF(K33&gt;='Start Here'!$B$17,"P0",IF(K33&gt;='Start Here'!$B$18,"P1",IF(K33&gt;='Start Here'!$B$19,"P2","P3"))))</x:f>
      </x:c>
      <x:c r="M33" s="183"/>
      <x:c r="N33" s="179" t="str">
        <x:f>IF(L33="","",IF(M33="",L33,M33))</x:f>
      </x:c>
      <x:c r="O33" s="179"/>
      <x:c r="P33" s="179"/>
      <x:c r="Q33" s="179"/>
      <x:c r="R33" s="182"/>
      <x:c r="S33" s="179"/>
      <x:c r="T33" s="179"/>
      <x:c r="U33" s="179"/>
    </x:row>
    <x:row r="34">
      <x:c r="A34" s="179"/>
      <x:c r="B34" s="179"/>
      <x:c r="C34" s="179"/>
      <x:c r="D34" s="179"/>
      <x:c r="E34" s="179"/>
      <x:c r="F34" s="179"/>
      <x:c r="G34" s="179"/>
      <x:c r="H34" s="179"/>
      <x:c r="I34" s="179"/>
      <x:c r="J34" s="179"/>
      <x:c r="K34" s="180" t="str">
        <x:f>IF(OR(C34="",COUNT(G34:J34)&lt;4,J34=0),"",ROUND(((G34*'Start Here'!$B$15)+(H34*'Start Here'!$B$16))*I34/J34,1))</x:f>
      </x:c>
      <x:c r="L34" s="179" t="str">
        <x:f>IF(K34="","",IF(K34&gt;='Start Here'!$B$17,"P0",IF(K34&gt;='Start Here'!$B$18,"P1",IF(K34&gt;='Start Here'!$B$19,"P2","P3"))))</x:f>
      </x:c>
      <x:c r="M34" s="183"/>
      <x:c r="N34" s="179" t="str">
        <x:f>IF(L34="","",IF(M34="",L34,M34))</x:f>
      </x:c>
      <x:c r="O34" s="179"/>
      <x:c r="P34" s="179"/>
      <x:c r="Q34" s="179"/>
      <x:c r="R34" s="182"/>
      <x:c r="S34" s="179"/>
      <x:c r="T34" s="179"/>
      <x:c r="U34" s="179"/>
    </x:row>
    <x:row r="35">
      <x:c r="A35" s="179"/>
      <x:c r="B35" s="179"/>
      <x:c r="C35" s="179"/>
      <x:c r="D35" s="179"/>
      <x:c r="E35" s="179"/>
      <x:c r="F35" s="179"/>
      <x:c r="G35" s="179"/>
      <x:c r="H35" s="179"/>
      <x:c r="I35" s="179"/>
      <x:c r="J35" s="179"/>
      <x:c r="K35" s="180" t="str">
        <x:f>IF(OR(C35="",COUNT(G35:J35)&lt;4,J35=0),"",ROUND(((G35*'Start Here'!$B$15)+(H35*'Start Here'!$B$16))*I35/J35,1))</x:f>
      </x:c>
      <x:c r="L35" s="179" t="str">
        <x:f>IF(K35="","",IF(K35&gt;='Start Here'!$B$17,"P0",IF(K35&gt;='Start Here'!$B$18,"P1",IF(K35&gt;='Start Here'!$B$19,"P2","P3"))))</x:f>
      </x:c>
      <x:c r="M35" s="183"/>
      <x:c r="N35" s="179" t="str">
        <x:f>IF(L35="","",IF(M35="",L35,M35))</x:f>
      </x:c>
      <x:c r="O35" s="179"/>
      <x:c r="P35" s="179"/>
      <x:c r="Q35" s="179"/>
      <x:c r="R35" s="182"/>
      <x:c r="S35" s="179"/>
      <x:c r="T35" s="179"/>
      <x:c r="U35" s="179"/>
    </x:row>
    <x:row r="36">
      <x:c r="A36" s="179"/>
      <x:c r="B36" s="179"/>
      <x:c r="C36" s="179"/>
      <x:c r="D36" s="179"/>
      <x:c r="E36" s="179"/>
      <x:c r="F36" s="179"/>
      <x:c r="G36" s="179"/>
      <x:c r="H36" s="179"/>
      <x:c r="I36" s="179"/>
      <x:c r="J36" s="179"/>
      <x:c r="K36" s="180" t="str">
        <x:f>IF(OR(C36="",COUNT(G36:J36)&lt;4,J36=0),"",ROUND(((G36*'Start Here'!$B$15)+(H36*'Start Here'!$B$16))*I36/J36,1))</x:f>
      </x:c>
      <x:c r="L36" s="179" t="str">
        <x:f>IF(K36="","",IF(K36&gt;='Start Here'!$B$17,"P0",IF(K36&gt;='Start Here'!$B$18,"P1",IF(K36&gt;='Start Here'!$B$19,"P2","P3"))))</x:f>
      </x:c>
      <x:c r="M36" s="183"/>
      <x:c r="N36" s="179" t="str">
        <x:f>IF(L36="","",IF(M36="",L36,M36))</x:f>
      </x:c>
      <x:c r="O36" s="179"/>
      <x:c r="P36" s="179"/>
      <x:c r="Q36" s="179"/>
      <x:c r="R36" s="182"/>
      <x:c r="S36" s="179"/>
      <x:c r="T36" s="179"/>
      <x:c r="U36" s="179"/>
    </x:row>
    <x:row r="37">
      <x:c r="A37" s="179"/>
      <x:c r="B37" s="179"/>
      <x:c r="C37" s="179"/>
      <x:c r="D37" s="179"/>
      <x:c r="E37" s="179"/>
      <x:c r="F37" s="179"/>
      <x:c r="G37" s="179"/>
      <x:c r="H37" s="179"/>
      <x:c r="I37" s="179"/>
      <x:c r="J37" s="179"/>
      <x:c r="K37" s="180" t="str">
        <x:f>IF(OR(C37="",COUNT(G37:J37)&lt;4,J37=0),"",ROUND(((G37*'Start Here'!$B$15)+(H37*'Start Here'!$B$16))*I37/J37,1))</x:f>
      </x:c>
      <x:c r="L37" s="179" t="str">
        <x:f>IF(K37="","",IF(K37&gt;='Start Here'!$B$17,"P0",IF(K37&gt;='Start Here'!$B$18,"P1",IF(K37&gt;='Start Here'!$B$19,"P2","P3"))))</x:f>
      </x:c>
      <x:c r="M37" s="183"/>
      <x:c r="N37" s="179" t="str">
        <x:f>IF(L37="","",IF(M37="",L37,M37))</x:f>
      </x:c>
      <x:c r="O37" s="179"/>
      <x:c r="P37" s="179"/>
      <x:c r="Q37" s="179"/>
      <x:c r="R37" s="182"/>
      <x:c r="S37" s="179"/>
      <x:c r="T37" s="179"/>
      <x:c r="U37" s="179"/>
    </x:row>
    <x:row r="38">
      <x:c r="A38" s="179"/>
      <x:c r="B38" s="179"/>
      <x:c r="C38" s="179"/>
      <x:c r="D38" s="179"/>
      <x:c r="E38" s="179"/>
      <x:c r="F38" s="179"/>
      <x:c r="G38" s="179"/>
      <x:c r="H38" s="179"/>
      <x:c r="I38" s="179"/>
      <x:c r="J38" s="179"/>
      <x:c r="K38" s="180" t="str">
        <x:f>IF(OR(C38="",COUNT(G38:J38)&lt;4,J38=0),"",ROUND(((G38*'Start Here'!$B$15)+(H38*'Start Here'!$B$16))*I38/J38,1))</x:f>
      </x:c>
      <x:c r="L38" s="179" t="str">
        <x:f>IF(K38="","",IF(K38&gt;='Start Here'!$B$17,"P0",IF(K38&gt;='Start Here'!$B$18,"P1",IF(K38&gt;='Start Here'!$B$19,"P2","P3"))))</x:f>
      </x:c>
      <x:c r="M38" s="183"/>
      <x:c r="N38" s="179" t="str">
        <x:f>IF(L38="","",IF(M38="",L38,M38))</x:f>
      </x:c>
      <x:c r="O38" s="179"/>
      <x:c r="P38" s="179"/>
      <x:c r="Q38" s="179"/>
      <x:c r="R38" s="182"/>
      <x:c r="S38" s="179"/>
      <x:c r="T38" s="179"/>
      <x:c r="U38" s="179"/>
    </x:row>
    <x:row r="39">
      <x:c r="A39" s="179"/>
      <x:c r="B39" s="179"/>
      <x:c r="C39" s="179"/>
      <x:c r="D39" s="179"/>
      <x:c r="E39" s="179"/>
      <x:c r="F39" s="179"/>
      <x:c r="G39" s="179"/>
      <x:c r="H39" s="179"/>
      <x:c r="I39" s="179"/>
      <x:c r="J39" s="179"/>
      <x:c r="K39" s="180" t="str">
        <x:f>IF(OR(C39="",COUNT(G39:J39)&lt;4,J39=0),"",ROUND(((G39*'Start Here'!$B$15)+(H39*'Start Here'!$B$16))*I39/J39,1))</x:f>
      </x:c>
      <x:c r="L39" s="179" t="str">
        <x:f>IF(K39="","",IF(K39&gt;='Start Here'!$B$17,"P0",IF(K39&gt;='Start Here'!$B$18,"P1",IF(K39&gt;='Start Here'!$B$19,"P2","P3"))))</x:f>
      </x:c>
      <x:c r="M39" s="183"/>
      <x:c r="N39" s="179" t="str">
        <x:f>IF(L39="","",IF(M39="",L39,M39))</x:f>
      </x:c>
      <x:c r="O39" s="179"/>
      <x:c r="P39" s="179"/>
      <x:c r="Q39" s="179"/>
      <x:c r="R39" s="182"/>
      <x:c r="S39" s="179"/>
      <x:c r="T39" s="179"/>
      <x:c r="U39" s="179"/>
    </x:row>
    <x:row r="40">
      <x:c r="A40" s="179"/>
      <x:c r="B40" s="179"/>
      <x:c r="C40" s="179"/>
      <x:c r="D40" s="179"/>
      <x:c r="E40" s="179"/>
      <x:c r="F40" s="179"/>
      <x:c r="G40" s="179"/>
      <x:c r="H40" s="179"/>
      <x:c r="I40" s="179"/>
      <x:c r="J40" s="179"/>
      <x:c r="K40" s="180" t="str">
        <x:f>IF(OR(C40="",COUNT(G40:J40)&lt;4,J40=0),"",ROUND(((G40*'Start Here'!$B$15)+(H40*'Start Here'!$B$16))*I40/J40,1))</x:f>
      </x:c>
      <x:c r="L40" s="179" t="str">
        <x:f>IF(K40="","",IF(K40&gt;='Start Here'!$B$17,"P0",IF(K40&gt;='Start Here'!$B$18,"P1",IF(K40&gt;='Start Here'!$B$19,"P2","P3"))))</x:f>
      </x:c>
      <x:c r="M40" s="183"/>
      <x:c r="N40" s="179" t="str">
        <x:f>IF(L40="","",IF(M40="",L40,M40))</x:f>
      </x:c>
      <x:c r="O40" s="179"/>
      <x:c r="P40" s="179"/>
      <x:c r="Q40" s="179"/>
      <x:c r="R40" s="182"/>
      <x:c r="S40" s="179"/>
      <x:c r="T40" s="179"/>
      <x:c r="U40" s="179"/>
    </x:row>
    <x:row r="41">
      <x:c r="A41" s="179"/>
      <x:c r="B41" s="179"/>
      <x:c r="C41" s="179"/>
      <x:c r="D41" s="179"/>
      <x:c r="E41" s="179"/>
      <x:c r="F41" s="179"/>
      <x:c r="G41" s="179"/>
      <x:c r="H41" s="179"/>
      <x:c r="I41" s="179"/>
      <x:c r="J41" s="179"/>
      <x:c r="K41" s="180" t="str">
        <x:f>IF(OR(C41="",COUNT(G41:J41)&lt;4,J41=0),"",ROUND(((G41*'Start Here'!$B$15)+(H41*'Start Here'!$B$16))*I41/J41,1))</x:f>
      </x:c>
      <x:c r="L41" s="179" t="str">
        <x:f>IF(K41="","",IF(K41&gt;='Start Here'!$B$17,"P0",IF(K41&gt;='Start Here'!$B$18,"P1",IF(K41&gt;='Start Here'!$B$19,"P2","P3"))))</x:f>
      </x:c>
      <x:c r="M41" s="183"/>
      <x:c r="N41" s="179" t="str">
        <x:f>IF(L41="","",IF(M41="",L41,M41))</x:f>
      </x:c>
      <x:c r="O41" s="179"/>
      <x:c r="P41" s="179"/>
      <x:c r="Q41" s="179"/>
      <x:c r="R41" s="182"/>
      <x:c r="S41" s="179"/>
      <x:c r="T41" s="179"/>
      <x:c r="U41" s="179"/>
    </x:row>
    <x:row r="42">
      <x:c r="A42" s="179"/>
      <x:c r="B42" s="179"/>
      <x:c r="C42" s="179"/>
      <x:c r="D42" s="179"/>
      <x:c r="E42" s="179"/>
      <x:c r="F42" s="179"/>
      <x:c r="G42" s="179"/>
      <x:c r="H42" s="179"/>
      <x:c r="I42" s="179"/>
      <x:c r="J42" s="179"/>
      <x:c r="K42" s="180" t="str">
        <x:f>IF(OR(C42="",COUNT(G42:J42)&lt;4,J42=0),"",ROUND(((G42*'Start Here'!$B$15)+(H42*'Start Here'!$B$16))*I42/J42,1))</x:f>
      </x:c>
      <x:c r="L42" s="179" t="str">
        <x:f>IF(K42="","",IF(K42&gt;='Start Here'!$B$17,"P0",IF(K42&gt;='Start Here'!$B$18,"P1",IF(K42&gt;='Start Here'!$B$19,"P2","P3"))))</x:f>
      </x:c>
      <x:c r="M42" s="183"/>
      <x:c r="N42" s="179" t="str">
        <x:f>IF(L42="","",IF(M42="",L42,M42))</x:f>
      </x:c>
      <x:c r="O42" s="179"/>
      <x:c r="P42" s="179"/>
      <x:c r="Q42" s="179"/>
      <x:c r="R42" s="182"/>
      <x:c r="S42" s="179"/>
      <x:c r="T42" s="179"/>
      <x:c r="U42" s="179"/>
    </x:row>
    <x:row r="43">
      <x:c r="A43" s="179"/>
      <x:c r="B43" s="179"/>
      <x:c r="C43" s="179"/>
      <x:c r="D43" s="179"/>
      <x:c r="E43" s="179"/>
      <x:c r="F43" s="179"/>
      <x:c r="G43" s="179"/>
      <x:c r="H43" s="179"/>
      <x:c r="I43" s="179"/>
      <x:c r="J43" s="179"/>
      <x:c r="K43" s="180" t="str">
        <x:f>IF(OR(C43="",COUNT(G43:J43)&lt;4,J43=0),"",ROUND(((G43*'Start Here'!$B$15)+(H43*'Start Here'!$B$16))*I43/J43,1))</x:f>
      </x:c>
      <x:c r="L43" s="179" t="str">
        <x:f>IF(K43="","",IF(K43&gt;='Start Here'!$B$17,"P0",IF(K43&gt;='Start Here'!$B$18,"P1",IF(K43&gt;='Start Here'!$B$19,"P2","P3"))))</x:f>
      </x:c>
      <x:c r="M43" s="183"/>
      <x:c r="N43" s="179" t="str">
        <x:f>IF(L43="","",IF(M43="",L43,M43))</x:f>
      </x:c>
      <x:c r="O43" s="179"/>
      <x:c r="P43" s="179"/>
      <x:c r="Q43" s="179"/>
      <x:c r="R43" s="182"/>
      <x:c r="S43" s="179"/>
      <x:c r="T43" s="179"/>
      <x:c r="U43" s="179"/>
    </x:row>
    <x:row r="44">
      <x:c r="A44" s="179"/>
      <x:c r="B44" s="179"/>
      <x:c r="C44" s="179"/>
      <x:c r="D44" s="179"/>
      <x:c r="E44" s="179"/>
      <x:c r="F44" s="179"/>
      <x:c r="G44" s="179"/>
      <x:c r="H44" s="179"/>
      <x:c r="I44" s="179"/>
      <x:c r="J44" s="179"/>
      <x:c r="K44" s="180" t="str">
        <x:f>IF(OR(C44="",COUNT(G44:J44)&lt;4,J44=0),"",ROUND(((G44*'Start Here'!$B$15)+(H44*'Start Here'!$B$16))*I44/J44,1))</x:f>
      </x:c>
      <x:c r="L44" s="179" t="str">
        <x:f>IF(K44="","",IF(K44&gt;='Start Here'!$B$17,"P0",IF(K44&gt;='Start Here'!$B$18,"P1",IF(K44&gt;='Start Here'!$B$19,"P2","P3"))))</x:f>
      </x:c>
      <x:c r="M44" s="183"/>
      <x:c r="N44" s="179" t="str">
        <x:f>IF(L44="","",IF(M44="",L44,M44))</x:f>
      </x:c>
      <x:c r="O44" s="179"/>
      <x:c r="P44" s="179"/>
      <x:c r="Q44" s="179"/>
      <x:c r="R44" s="182"/>
      <x:c r="S44" s="179"/>
      <x:c r="T44" s="179"/>
      <x:c r="U44" s="179"/>
    </x:row>
    <x:row r="45">
      <x:c r="A45" s="179"/>
      <x:c r="B45" s="179"/>
      <x:c r="C45" s="179"/>
      <x:c r="D45" s="179"/>
      <x:c r="E45" s="179"/>
      <x:c r="F45" s="179"/>
      <x:c r="G45" s="179"/>
      <x:c r="H45" s="179"/>
      <x:c r="I45" s="179"/>
      <x:c r="J45" s="179"/>
      <x:c r="K45" s="180" t="str">
        <x:f>IF(OR(C45="",COUNT(G45:J45)&lt;4,J45=0),"",ROUND(((G45*'Start Here'!$B$15)+(H45*'Start Here'!$B$16))*I45/J45,1))</x:f>
      </x:c>
      <x:c r="L45" s="179" t="str">
        <x:f>IF(K45="","",IF(K45&gt;='Start Here'!$B$17,"P0",IF(K45&gt;='Start Here'!$B$18,"P1",IF(K45&gt;='Start Here'!$B$19,"P2","P3"))))</x:f>
      </x:c>
      <x:c r="M45" s="183"/>
      <x:c r="N45" s="179" t="str">
        <x:f>IF(L45="","",IF(M45="",L45,M45))</x:f>
      </x:c>
      <x:c r="O45" s="179"/>
      <x:c r="P45" s="179"/>
      <x:c r="Q45" s="179"/>
      <x:c r="R45" s="182"/>
      <x:c r="S45" s="179"/>
      <x:c r="T45" s="179"/>
      <x:c r="U45" s="179"/>
    </x:row>
    <x:row r="46">
      <x:c r="A46" s="179"/>
      <x:c r="B46" s="179"/>
      <x:c r="C46" s="179"/>
      <x:c r="D46" s="179"/>
      <x:c r="E46" s="179"/>
      <x:c r="F46" s="179"/>
      <x:c r="G46" s="179"/>
      <x:c r="H46" s="179"/>
      <x:c r="I46" s="179"/>
      <x:c r="J46" s="179"/>
      <x:c r="K46" s="180" t="str">
        <x:f>IF(OR(C46="",COUNT(G46:J46)&lt;4,J46=0),"",ROUND(((G46*'Start Here'!$B$15)+(H46*'Start Here'!$B$16))*I46/J46,1))</x:f>
      </x:c>
      <x:c r="L46" s="179" t="str">
        <x:f>IF(K46="","",IF(K46&gt;='Start Here'!$B$17,"P0",IF(K46&gt;='Start Here'!$B$18,"P1",IF(K46&gt;='Start Here'!$B$19,"P2","P3"))))</x:f>
      </x:c>
      <x:c r="M46" s="183"/>
      <x:c r="N46" s="179" t="str">
        <x:f>IF(L46="","",IF(M46="",L46,M46))</x:f>
      </x:c>
      <x:c r="O46" s="179"/>
      <x:c r="P46" s="179"/>
      <x:c r="Q46" s="179"/>
      <x:c r="R46" s="182"/>
      <x:c r="S46" s="179"/>
      <x:c r="T46" s="179"/>
      <x:c r="U46" s="179"/>
    </x:row>
    <x:row r="47">
      <x:c r="A47" s="179"/>
      <x:c r="B47" s="179"/>
      <x:c r="C47" s="179"/>
      <x:c r="D47" s="179"/>
      <x:c r="E47" s="179"/>
      <x:c r="F47" s="179"/>
      <x:c r="G47" s="179"/>
      <x:c r="H47" s="179"/>
      <x:c r="I47" s="179"/>
      <x:c r="J47" s="179"/>
      <x:c r="K47" s="180" t="str">
        <x:f>IF(OR(C47="",COUNT(G47:J47)&lt;4,J47=0),"",ROUND(((G47*'Start Here'!$B$15)+(H47*'Start Here'!$B$16))*I47/J47,1))</x:f>
      </x:c>
      <x:c r="L47" s="179" t="str">
        <x:f>IF(K47="","",IF(K47&gt;='Start Here'!$B$17,"P0",IF(K47&gt;='Start Here'!$B$18,"P1",IF(K47&gt;='Start Here'!$B$19,"P2","P3"))))</x:f>
      </x:c>
      <x:c r="M47" s="183"/>
      <x:c r="N47" s="179" t="str">
        <x:f>IF(L47="","",IF(M47="",L47,M47))</x:f>
      </x:c>
      <x:c r="O47" s="179"/>
      <x:c r="P47" s="179"/>
      <x:c r="Q47" s="179"/>
      <x:c r="R47" s="182"/>
      <x:c r="S47" s="179"/>
      <x:c r="T47" s="179"/>
      <x:c r="U47" s="179"/>
    </x:row>
    <x:row r="48">
      <x:c r="A48" s="179"/>
      <x:c r="B48" s="179"/>
      <x:c r="C48" s="179"/>
      <x:c r="D48" s="179"/>
      <x:c r="E48" s="179"/>
      <x:c r="F48" s="179"/>
      <x:c r="G48" s="179"/>
      <x:c r="H48" s="179"/>
      <x:c r="I48" s="179"/>
      <x:c r="J48" s="179"/>
      <x:c r="K48" s="180" t="str">
        <x:f>IF(OR(C48="",COUNT(G48:J48)&lt;4,J48=0),"",ROUND(((G48*'Start Here'!$B$15)+(H48*'Start Here'!$B$16))*I48/J48,1))</x:f>
      </x:c>
      <x:c r="L48" s="179" t="str">
        <x:f>IF(K48="","",IF(K48&gt;='Start Here'!$B$17,"P0",IF(K48&gt;='Start Here'!$B$18,"P1",IF(K48&gt;='Start Here'!$B$19,"P2","P3"))))</x:f>
      </x:c>
      <x:c r="M48" s="183"/>
      <x:c r="N48" s="179" t="str">
        <x:f>IF(L48="","",IF(M48="",L48,M48))</x:f>
      </x:c>
      <x:c r="O48" s="179"/>
      <x:c r="P48" s="179"/>
      <x:c r="Q48" s="179"/>
      <x:c r="R48" s="182"/>
      <x:c r="S48" s="179"/>
      <x:c r="T48" s="179"/>
      <x:c r="U48" s="179"/>
    </x:row>
    <x:row r="49">
      <x:c r="A49" s="179"/>
      <x:c r="B49" s="179"/>
      <x:c r="C49" s="179"/>
      <x:c r="D49" s="179"/>
      <x:c r="E49" s="179"/>
      <x:c r="F49" s="179"/>
      <x:c r="G49" s="179"/>
      <x:c r="H49" s="179"/>
      <x:c r="I49" s="179"/>
      <x:c r="J49" s="179"/>
      <x:c r="K49" s="180" t="str">
        <x:f>IF(OR(C49="",COUNT(G49:J49)&lt;4,J49=0),"",ROUND(((G49*'Start Here'!$B$15)+(H49*'Start Here'!$B$16))*I49/J49,1))</x:f>
      </x:c>
      <x:c r="L49" s="179" t="str">
        <x:f>IF(K49="","",IF(K49&gt;='Start Here'!$B$17,"P0",IF(K49&gt;='Start Here'!$B$18,"P1",IF(K49&gt;='Start Here'!$B$19,"P2","P3"))))</x:f>
      </x:c>
      <x:c r="M49" s="183"/>
      <x:c r="N49" s="179" t="str">
        <x:f>IF(L49="","",IF(M49="",L49,M49))</x:f>
      </x:c>
      <x:c r="O49" s="179"/>
      <x:c r="P49" s="179"/>
      <x:c r="Q49" s="179"/>
      <x:c r="R49" s="182"/>
      <x:c r="S49" s="179"/>
      <x:c r="T49" s="179"/>
      <x:c r="U49" s="179"/>
    </x:row>
    <x:row r="50">
      <x:c r="A50" s="179"/>
      <x:c r="B50" s="179"/>
      <x:c r="C50" s="179"/>
      <x:c r="D50" s="179"/>
      <x:c r="E50" s="179"/>
      <x:c r="F50" s="179"/>
      <x:c r="G50" s="179"/>
      <x:c r="H50" s="179"/>
      <x:c r="I50" s="179"/>
      <x:c r="J50" s="179"/>
      <x:c r="K50" s="180" t="str">
        <x:f>IF(OR(C50="",COUNT(G50:J50)&lt;4,J50=0),"",ROUND(((G50*'Start Here'!$B$15)+(H50*'Start Here'!$B$16))*I50/J50,1))</x:f>
      </x:c>
      <x:c r="L50" s="179" t="str">
        <x:f>IF(K50="","",IF(K50&gt;='Start Here'!$B$17,"P0",IF(K50&gt;='Start Here'!$B$18,"P1",IF(K50&gt;='Start Here'!$B$19,"P2","P3"))))</x:f>
      </x:c>
      <x:c r="M50" s="183"/>
      <x:c r="N50" s="179" t="str">
        <x:f>IF(L50="","",IF(M50="",L50,M50))</x:f>
      </x:c>
      <x:c r="O50" s="179"/>
      <x:c r="P50" s="179"/>
      <x:c r="Q50" s="179"/>
      <x:c r="R50" s="182"/>
      <x:c r="S50" s="179"/>
      <x:c r="T50" s="179"/>
      <x:c r="U50" s="179"/>
    </x:row>
    <x:row r="51">
      <x:c r="A51" s="179"/>
      <x:c r="B51" s="179"/>
      <x:c r="C51" s="179"/>
      <x:c r="D51" s="179"/>
      <x:c r="E51" s="179"/>
      <x:c r="F51" s="179"/>
      <x:c r="G51" s="179"/>
      <x:c r="H51" s="179"/>
      <x:c r="I51" s="179"/>
      <x:c r="J51" s="179"/>
      <x:c r="K51" s="180" t="str">
        <x:f>IF(OR(C51="",COUNT(G51:J51)&lt;4,J51=0),"",ROUND(((G51*'Start Here'!$B$15)+(H51*'Start Here'!$B$16))*I51/J51,1))</x:f>
      </x:c>
      <x:c r="L51" s="179" t="str">
        <x:f>IF(K51="","",IF(K51&gt;='Start Here'!$B$17,"P0",IF(K51&gt;='Start Here'!$B$18,"P1",IF(K51&gt;='Start Here'!$B$19,"P2","P3"))))</x:f>
      </x:c>
      <x:c r="M51" s="183"/>
      <x:c r="N51" s="179" t="str">
        <x:f>IF(L51="","",IF(M51="",L51,M51))</x:f>
      </x:c>
      <x:c r="O51" s="179"/>
      <x:c r="P51" s="179"/>
      <x:c r="Q51" s="179"/>
      <x:c r="R51" s="182"/>
      <x:c r="S51" s="179"/>
      <x:c r="T51" s="179"/>
      <x:c r="U51" s="179"/>
    </x:row>
    <x:row r="52">
      <x:c r="A52" s="179"/>
      <x:c r="B52" s="179"/>
      <x:c r="C52" s="179"/>
      <x:c r="D52" s="179"/>
      <x:c r="E52" s="179"/>
      <x:c r="F52" s="179"/>
      <x:c r="G52" s="179"/>
      <x:c r="H52" s="179"/>
      <x:c r="I52" s="179"/>
      <x:c r="J52" s="179"/>
      <x:c r="K52" s="180" t="str">
        <x:f>IF(OR(C52="",COUNT(G52:J52)&lt;4,J52=0),"",ROUND(((G52*'Start Here'!$B$15)+(H52*'Start Here'!$B$16))*I52/J52,1))</x:f>
      </x:c>
      <x:c r="L52" s="179" t="str">
        <x:f>IF(K52="","",IF(K52&gt;='Start Here'!$B$17,"P0",IF(K52&gt;='Start Here'!$B$18,"P1",IF(K52&gt;='Start Here'!$B$19,"P2","P3"))))</x:f>
      </x:c>
      <x:c r="M52" s="183"/>
      <x:c r="N52" s="179" t="str">
        <x:f>IF(L52="","",IF(M52="",L52,M52))</x:f>
      </x:c>
      <x:c r="O52" s="179"/>
      <x:c r="P52" s="179"/>
      <x:c r="Q52" s="179"/>
      <x:c r="R52" s="182"/>
      <x:c r="S52" s="179"/>
      <x:c r="T52" s="179"/>
      <x:c r="U52" s="179"/>
    </x:row>
    <x:row r="53">
      <x:c r="A53" s="179"/>
      <x:c r="B53" s="179"/>
      <x:c r="C53" s="179"/>
      <x:c r="D53" s="179"/>
      <x:c r="E53" s="179"/>
      <x:c r="F53" s="179"/>
      <x:c r="G53" s="179"/>
      <x:c r="H53" s="179"/>
      <x:c r="I53" s="179"/>
      <x:c r="J53" s="179"/>
      <x:c r="K53" s="180" t="str">
        <x:f>IF(OR(C53="",COUNT(G53:J53)&lt;4,J53=0),"",ROUND(((G53*'Start Here'!$B$15)+(H53*'Start Here'!$B$16))*I53/J53,1))</x:f>
      </x:c>
      <x:c r="L53" s="179" t="str">
        <x:f>IF(K53="","",IF(K53&gt;='Start Here'!$B$17,"P0",IF(K53&gt;='Start Here'!$B$18,"P1",IF(K53&gt;='Start Here'!$B$19,"P2","P3"))))</x:f>
      </x:c>
      <x:c r="M53" s="183"/>
      <x:c r="N53" s="179" t="str">
        <x:f>IF(L53="","",IF(M53="",L53,M53))</x:f>
      </x:c>
      <x:c r="O53" s="179"/>
      <x:c r="P53" s="179"/>
      <x:c r="Q53" s="179"/>
      <x:c r="R53" s="182"/>
      <x:c r="S53" s="179"/>
      <x:c r="T53" s="179"/>
      <x:c r="U53" s="179"/>
    </x:row>
    <x:row r="54">
      <x:c r="A54" s="179"/>
      <x:c r="B54" s="179"/>
      <x:c r="C54" s="179"/>
      <x:c r="D54" s="179"/>
      <x:c r="E54" s="179"/>
      <x:c r="F54" s="179"/>
      <x:c r="G54" s="179"/>
      <x:c r="H54" s="179"/>
      <x:c r="I54" s="179"/>
      <x:c r="J54" s="179"/>
      <x:c r="K54" s="180" t="str">
        <x:f>IF(OR(C54="",COUNT(G54:J54)&lt;4,J54=0),"",ROUND(((G54*'Start Here'!$B$15)+(H54*'Start Here'!$B$16))*I54/J54,1))</x:f>
      </x:c>
      <x:c r="L54" s="179" t="str">
        <x:f>IF(K54="","",IF(K54&gt;='Start Here'!$B$17,"P0",IF(K54&gt;='Start Here'!$B$18,"P1",IF(K54&gt;='Start Here'!$B$19,"P2","P3"))))</x:f>
      </x:c>
      <x:c r="M54" s="183"/>
      <x:c r="N54" s="179" t="str">
        <x:f>IF(L54="","",IF(M54="",L54,M54))</x:f>
      </x:c>
      <x:c r="O54" s="179"/>
      <x:c r="P54" s="179"/>
      <x:c r="Q54" s="179"/>
      <x:c r="R54" s="182"/>
      <x:c r="S54" s="179"/>
      <x:c r="T54" s="179"/>
      <x:c r="U54" s="179"/>
    </x:row>
    <x:row r="55">
      <x:c r="A55" s="179"/>
      <x:c r="B55" s="179"/>
      <x:c r="C55" s="179"/>
      <x:c r="D55" s="179"/>
      <x:c r="E55" s="179"/>
      <x:c r="F55" s="179"/>
      <x:c r="G55" s="179"/>
      <x:c r="H55" s="179"/>
      <x:c r="I55" s="179"/>
      <x:c r="J55" s="179"/>
      <x:c r="K55" s="180" t="str">
        <x:f>IF(OR(C55="",COUNT(G55:J55)&lt;4,J55=0),"",ROUND(((G55*'Start Here'!$B$15)+(H55*'Start Here'!$B$16))*I55/J55,1))</x:f>
      </x:c>
      <x:c r="L55" s="179" t="str">
        <x:f>IF(K55="","",IF(K55&gt;='Start Here'!$B$17,"P0",IF(K55&gt;='Start Here'!$B$18,"P1",IF(K55&gt;='Start Here'!$B$19,"P2","P3"))))</x:f>
      </x:c>
      <x:c r="M55" s="183"/>
      <x:c r="N55" s="179" t="str">
        <x:f>IF(L55="","",IF(M55="",L55,M55))</x:f>
      </x:c>
      <x:c r="O55" s="179"/>
      <x:c r="P55" s="179"/>
      <x:c r="Q55" s="179"/>
      <x:c r="R55" s="182"/>
      <x:c r="S55" s="179"/>
      <x:c r="T55" s="179"/>
      <x:c r="U55" s="179"/>
    </x:row>
    <x:row r="56">
      <x:c r="A56" s="179"/>
      <x:c r="B56" s="179"/>
      <x:c r="C56" s="179"/>
      <x:c r="D56" s="179"/>
      <x:c r="E56" s="179"/>
      <x:c r="F56" s="179"/>
      <x:c r="G56" s="179"/>
      <x:c r="H56" s="179"/>
      <x:c r="I56" s="179"/>
      <x:c r="J56" s="179"/>
      <x:c r="K56" s="180" t="str">
        <x:f>IF(OR(C56="",COUNT(G56:J56)&lt;4,J56=0),"",ROUND(((G56*'Start Here'!$B$15)+(H56*'Start Here'!$B$16))*I56/J56,1))</x:f>
      </x:c>
      <x:c r="L56" s="179" t="str">
        <x:f>IF(K56="","",IF(K56&gt;='Start Here'!$B$17,"P0",IF(K56&gt;='Start Here'!$B$18,"P1",IF(K56&gt;='Start Here'!$B$19,"P2","P3"))))</x:f>
      </x:c>
      <x:c r="M56" s="183"/>
      <x:c r="N56" s="179" t="str">
        <x:f>IF(L56="","",IF(M56="",L56,M56))</x:f>
      </x:c>
      <x:c r="O56" s="179"/>
      <x:c r="P56" s="179"/>
      <x:c r="Q56" s="179"/>
      <x:c r="R56" s="182"/>
      <x:c r="S56" s="179"/>
      <x:c r="T56" s="179"/>
      <x:c r="U56" s="179"/>
    </x:row>
    <x:row r="57">
      <x:c r="A57" s="179"/>
      <x:c r="B57" s="179"/>
      <x:c r="C57" s="179"/>
      <x:c r="D57" s="179"/>
      <x:c r="E57" s="179"/>
      <x:c r="F57" s="179"/>
      <x:c r="G57" s="179"/>
      <x:c r="H57" s="179"/>
      <x:c r="I57" s="179"/>
      <x:c r="J57" s="179"/>
      <x:c r="K57" s="180" t="str">
        <x:f>IF(OR(C57="",COUNT(G57:J57)&lt;4,J57=0),"",ROUND(((G57*'Start Here'!$B$15)+(H57*'Start Here'!$B$16))*I57/J57,1))</x:f>
      </x:c>
      <x:c r="L57" s="179" t="str">
        <x:f>IF(K57="","",IF(K57&gt;='Start Here'!$B$17,"P0",IF(K57&gt;='Start Here'!$B$18,"P1",IF(K57&gt;='Start Here'!$B$19,"P2","P3"))))</x:f>
      </x:c>
      <x:c r="M57" s="183"/>
      <x:c r="N57" s="179" t="str">
        <x:f>IF(L57="","",IF(M57="",L57,M57))</x:f>
      </x:c>
      <x:c r="O57" s="179"/>
      <x:c r="P57" s="179"/>
      <x:c r="Q57" s="179"/>
      <x:c r="R57" s="182"/>
      <x:c r="S57" s="179"/>
      <x:c r="T57" s="179"/>
      <x:c r="U57" s="179"/>
    </x:row>
    <x:row r="58">
      <x:c r="A58" s="179"/>
      <x:c r="B58" s="179"/>
      <x:c r="C58" s="179"/>
      <x:c r="D58" s="179"/>
      <x:c r="E58" s="179"/>
      <x:c r="F58" s="179"/>
      <x:c r="G58" s="179"/>
      <x:c r="H58" s="179"/>
      <x:c r="I58" s="179"/>
      <x:c r="J58" s="179"/>
      <x:c r="K58" s="180" t="str">
        <x:f>IF(OR(C58="",COUNT(G58:J58)&lt;4,J58=0),"",ROUND(((G58*'Start Here'!$B$15)+(H58*'Start Here'!$B$16))*I58/J58,1))</x:f>
      </x:c>
      <x:c r="L58" s="179" t="str">
        <x:f>IF(K58="","",IF(K58&gt;='Start Here'!$B$17,"P0",IF(K58&gt;='Start Here'!$B$18,"P1",IF(K58&gt;='Start Here'!$B$19,"P2","P3"))))</x:f>
      </x:c>
      <x:c r="M58" s="183"/>
      <x:c r="N58" s="179" t="str">
        <x:f>IF(L58="","",IF(M58="",L58,M58))</x:f>
      </x:c>
      <x:c r="O58" s="179"/>
      <x:c r="P58" s="179"/>
      <x:c r="Q58" s="179"/>
      <x:c r="R58" s="182"/>
      <x:c r="S58" s="179"/>
      <x:c r="T58" s="179"/>
      <x:c r="U58" s="179"/>
    </x:row>
    <x:row r="59">
      <x:c r="A59" s="179"/>
      <x:c r="B59" s="179"/>
      <x:c r="C59" s="179"/>
      <x:c r="D59" s="179"/>
      <x:c r="E59" s="179"/>
      <x:c r="F59" s="179"/>
      <x:c r="G59" s="179"/>
      <x:c r="H59" s="179"/>
      <x:c r="I59" s="179"/>
      <x:c r="J59" s="179"/>
      <x:c r="K59" s="180" t="str">
        <x:f>IF(OR(C59="",COUNT(G59:J59)&lt;4,J59=0),"",ROUND(((G59*'Start Here'!$B$15)+(H59*'Start Here'!$B$16))*I59/J59,1))</x:f>
      </x:c>
      <x:c r="L59" s="179" t="str">
        <x:f>IF(K59="","",IF(K59&gt;='Start Here'!$B$17,"P0",IF(K59&gt;='Start Here'!$B$18,"P1",IF(K59&gt;='Start Here'!$B$19,"P2","P3"))))</x:f>
      </x:c>
      <x:c r="M59" s="183"/>
      <x:c r="N59" s="179" t="str">
        <x:f>IF(L59="","",IF(M59="",L59,M59))</x:f>
      </x:c>
      <x:c r="O59" s="179"/>
      <x:c r="P59" s="179"/>
      <x:c r="Q59" s="179"/>
      <x:c r="R59" s="182"/>
      <x:c r="S59" s="179"/>
      <x:c r="T59" s="179"/>
      <x:c r="U59" s="179"/>
    </x:row>
    <x:row r="60">
      <x:c r="A60" s="179"/>
      <x:c r="B60" s="179"/>
      <x:c r="C60" s="179"/>
      <x:c r="D60" s="179"/>
      <x:c r="E60" s="179"/>
      <x:c r="F60" s="179"/>
      <x:c r="G60" s="179"/>
      <x:c r="H60" s="179"/>
      <x:c r="I60" s="179"/>
      <x:c r="J60" s="179"/>
      <x:c r="K60" s="180" t="str">
        <x:f>IF(OR(C60="",COUNT(G60:J60)&lt;4,J60=0),"",ROUND(((G60*'Start Here'!$B$15)+(H60*'Start Here'!$B$16))*I60/J60,1))</x:f>
      </x:c>
      <x:c r="L60" s="179" t="str">
        <x:f>IF(K60="","",IF(K60&gt;='Start Here'!$B$17,"P0",IF(K60&gt;='Start Here'!$B$18,"P1",IF(K60&gt;='Start Here'!$B$19,"P2","P3"))))</x:f>
      </x:c>
      <x:c r="M60" s="183"/>
      <x:c r="N60" s="179" t="str">
        <x:f>IF(L60="","",IF(M60="",L60,M60))</x:f>
      </x:c>
      <x:c r="O60" s="179"/>
      <x:c r="P60" s="179"/>
      <x:c r="Q60" s="179"/>
      <x:c r="R60" s="182"/>
      <x:c r="S60" s="179"/>
      <x:c r="T60" s="179"/>
      <x:c r="U60" s="179"/>
    </x:row>
    <x:row r="61">
      <x:c r="A61" s="179"/>
      <x:c r="B61" s="179"/>
      <x:c r="C61" s="179"/>
      <x:c r="D61" s="179"/>
      <x:c r="E61" s="179"/>
      <x:c r="F61" s="179"/>
      <x:c r="G61" s="179"/>
      <x:c r="H61" s="179"/>
      <x:c r="I61" s="179"/>
      <x:c r="J61" s="179"/>
      <x:c r="K61" s="180" t="str">
        <x:f>IF(OR(C61="",COUNT(G61:J61)&lt;4,J61=0),"",ROUND(((G61*'Start Here'!$B$15)+(H61*'Start Here'!$B$16))*I61/J61,1))</x:f>
      </x:c>
      <x:c r="L61" s="179" t="str">
        <x:f>IF(K61="","",IF(K61&gt;='Start Here'!$B$17,"P0",IF(K61&gt;='Start Here'!$B$18,"P1",IF(K61&gt;='Start Here'!$B$19,"P2","P3"))))</x:f>
      </x:c>
      <x:c r="M61" s="183"/>
      <x:c r="N61" s="179" t="str">
        <x:f>IF(L61="","",IF(M61="",L61,M61))</x:f>
      </x:c>
      <x:c r="O61" s="179"/>
      <x:c r="P61" s="179"/>
      <x:c r="Q61" s="179"/>
      <x:c r="R61" s="182"/>
      <x:c r="S61" s="179"/>
      <x:c r="T61" s="179"/>
      <x:c r="U61" s="179"/>
    </x:row>
    <x:row r="62">
      <x:c r="A62" s="179"/>
      <x:c r="B62" s="179"/>
      <x:c r="C62" s="179"/>
      <x:c r="D62" s="179"/>
      <x:c r="E62" s="179"/>
      <x:c r="F62" s="179"/>
      <x:c r="G62" s="179"/>
      <x:c r="H62" s="179"/>
      <x:c r="I62" s="179"/>
      <x:c r="J62" s="179"/>
      <x:c r="K62" s="180" t="str">
        <x:f>IF(OR(C62="",COUNT(G62:J62)&lt;4,J62=0),"",ROUND(((G62*'Start Here'!$B$15)+(H62*'Start Here'!$B$16))*I62/J62,1))</x:f>
      </x:c>
      <x:c r="L62" s="179" t="str">
        <x:f>IF(K62="","",IF(K62&gt;='Start Here'!$B$17,"P0",IF(K62&gt;='Start Here'!$B$18,"P1",IF(K62&gt;='Start Here'!$B$19,"P2","P3"))))</x:f>
      </x:c>
      <x:c r="M62" s="183"/>
      <x:c r="N62" s="179" t="str">
        <x:f>IF(L62="","",IF(M62="",L62,M62))</x:f>
      </x:c>
      <x:c r="O62" s="179"/>
      <x:c r="P62" s="179"/>
      <x:c r="Q62" s="179"/>
      <x:c r="R62" s="182"/>
      <x:c r="S62" s="179"/>
      <x:c r="T62" s="179"/>
      <x:c r="U62" s="179"/>
    </x:row>
    <x:row r="63">
      <x:c r="A63" s="179"/>
      <x:c r="B63" s="179"/>
      <x:c r="C63" s="179"/>
      <x:c r="D63" s="179"/>
      <x:c r="E63" s="179"/>
      <x:c r="F63" s="179"/>
      <x:c r="G63" s="179"/>
      <x:c r="H63" s="179"/>
      <x:c r="I63" s="179"/>
      <x:c r="J63" s="179"/>
      <x:c r="K63" s="180" t="str">
        <x:f>IF(OR(C63="",COUNT(G63:J63)&lt;4,J63=0),"",ROUND(((G63*'Start Here'!$B$15)+(H63*'Start Here'!$B$16))*I63/J63,1))</x:f>
      </x:c>
      <x:c r="L63" s="179" t="str">
        <x:f>IF(K63="","",IF(K63&gt;='Start Here'!$B$17,"P0",IF(K63&gt;='Start Here'!$B$18,"P1",IF(K63&gt;='Start Here'!$B$19,"P2","P3"))))</x:f>
      </x:c>
      <x:c r="M63" s="183"/>
      <x:c r="N63" s="179" t="str">
        <x:f>IF(L63="","",IF(M63="",L63,M63))</x:f>
      </x:c>
      <x:c r="O63" s="179"/>
      <x:c r="P63" s="179"/>
      <x:c r="Q63" s="179"/>
      <x:c r="R63" s="182"/>
      <x:c r="S63" s="179"/>
      <x:c r="T63" s="179"/>
      <x:c r="U63" s="179"/>
    </x:row>
    <x:row r="64">
      <x:c r="A64" s="179"/>
      <x:c r="B64" s="179"/>
      <x:c r="C64" s="179"/>
      <x:c r="D64" s="179"/>
      <x:c r="E64" s="179"/>
      <x:c r="F64" s="179"/>
      <x:c r="G64" s="179"/>
      <x:c r="H64" s="179"/>
      <x:c r="I64" s="179"/>
      <x:c r="J64" s="179"/>
      <x:c r="K64" s="180" t="str">
        <x:f>IF(OR(C64="",COUNT(G64:J64)&lt;4,J64=0),"",ROUND(((G64*'Start Here'!$B$15)+(H64*'Start Here'!$B$16))*I64/J64,1))</x:f>
      </x:c>
      <x:c r="L64" s="179" t="str">
        <x:f>IF(K64="","",IF(K64&gt;='Start Here'!$B$17,"P0",IF(K64&gt;='Start Here'!$B$18,"P1",IF(K64&gt;='Start Here'!$B$19,"P2","P3"))))</x:f>
      </x:c>
      <x:c r="M64" s="183"/>
      <x:c r="N64" s="179" t="str">
        <x:f>IF(L64="","",IF(M64="",L64,M64))</x:f>
      </x:c>
      <x:c r="O64" s="179"/>
      <x:c r="P64" s="179"/>
      <x:c r="Q64" s="179"/>
      <x:c r="R64" s="182"/>
      <x:c r="S64" s="179"/>
      <x:c r="T64" s="179"/>
      <x:c r="U64" s="179"/>
    </x:row>
    <x:row r="65">
      <x:c r="A65" s="179"/>
      <x:c r="B65" s="179"/>
      <x:c r="C65" s="179"/>
      <x:c r="D65" s="179"/>
      <x:c r="E65" s="179"/>
      <x:c r="F65" s="179"/>
      <x:c r="G65" s="179"/>
      <x:c r="H65" s="179"/>
      <x:c r="I65" s="179"/>
      <x:c r="J65" s="179"/>
      <x:c r="K65" s="180" t="str">
        <x:f>IF(OR(C65="",COUNT(G65:J65)&lt;4,J65=0),"",ROUND(((G65*'Start Here'!$B$15)+(H65*'Start Here'!$B$16))*I65/J65,1))</x:f>
      </x:c>
      <x:c r="L65" s="179" t="str">
        <x:f>IF(K65="","",IF(K65&gt;='Start Here'!$B$17,"P0",IF(K65&gt;='Start Here'!$B$18,"P1",IF(K65&gt;='Start Here'!$B$19,"P2","P3"))))</x:f>
      </x:c>
      <x:c r="M65" s="183"/>
      <x:c r="N65" s="179" t="str">
        <x:f>IF(L65="","",IF(M65="",L65,M65))</x:f>
      </x:c>
      <x:c r="O65" s="179"/>
      <x:c r="P65" s="179"/>
      <x:c r="Q65" s="179"/>
      <x:c r="R65" s="182"/>
      <x:c r="S65" s="179"/>
      <x:c r="T65" s="179"/>
      <x:c r="U65" s="179"/>
    </x:row>
    <x:row r="66">
      <x:c r="A66" s="179"/>
      <x:c r="B66" s="179"/>
      <x:c r="C66" s="179"/>
      <x:c r="D66" s="179"/>
      <x:c r="E66" s="179"/>
      <x:c r="F66" s="179"/>
      <x:c r="G66" s="179"/>
      <x:c r="H66" s="179"/>
      <x:c r="I66" s="179"/>
      <x:c r="J66" s="179"/>
      <x:c r="K66" s="180" t="str">
        <x:f>IF(OR(C66="",COUNT(G66:J66)&lt;4,J66=0),"",ROUND(((G66*'Start Here'!$B$15)+(H66*'Start Here'!$B$16))*I66/J66,1))</x:f>
      </x:c>
      <x:c r="L66" s="179" t="str">
        <x:f>IF(K66="","",IF(K66&gt;='Start Here'!$B$17,"P0",IF(K66&gt;='Start Here'!$B$18,"P1",IF(K66&gt;='Start Here'!$B$19,"P2","P3"))))</x:f>
      </x:c>
      <x:c r="M66" s="183"/>
      <x:c r="N66" s="179" t="str">
        <x:f>IF(L66="","",IF(M66="",L66,M66))</x:f>
      </x:c>
      <x:c r="O66" s="179"/>
      <x:c r="P66" s="179"/>
      <x:c r="Q66" s="179"/>
      <x:c r="R66" s="182"/>
      <x:c r="S66" s="179"/>
      <x:c r="T66" s="179"/>
      <x:c r="U66" s="179"/>
    </x:row>
    <x:row r="67">
      <x:c r="A67" s="179"/>
      <x:c r="B67" s="179"/>
      <x:c r="C67" s="179"/>
      <x:c r="D67" s="179"/>
      <x:c r="E67" s="179"/>
      <x:c r="F67" s="179"/>
      <x:c r="G67" s="179"/>
      <x:c r="H67" s="179"/>
      <x:c r="I67" s="179"/>
      <x:c r="J67" s="179"/>
      <x:c r="K67" s="180" t="str">
        <x:f>IF(OR(C67="",COUNT(G67:J67)&lt;4,J67=0),"",ROUND(((G67*'Start Here'!$B$15)+(H67*'Start Here'!$B$16))*I67/J67,1))</x:f>
      </x:c>
      <x:c r="L67" s="179" t="str">
        <x:f>IF(K67="","",IF(K67&gt;='Start Here'!$B$17,"P0",IF(K67&gt;='Start Here'!$B$18,"P1",IF(K67&gt;='Start Here'!$B$19,"P2","P3"))))</x:f>
      </x:c>
      <x:c r="M67" s="183"/>
      <x:c r="N67" s="179" t="str">
        <x:f>IF(L67="","",IF(M67="",L67,M67))</x:f>
      </x:c>
      <x:c r="O67" s="179"/>
      <x:c r="P67" s="179"/>
      <x:c r="Q67" s="179"/>
      <x:c r="R67" s="182"/>
      <x:c r="S67" s="179"/>
      <x:c r="T67" s="179"/>
      <x:c r="U67" s="179"/>
    </x:row>
    <x:row r="68">
      <x:c r="A68" s="179"/>
      <x:c r="B68" s="179"/>
      <x:c r="C68" s="179"/>
      <x:c r="D68" s="179"/>
      <x:c r="E68" s="179"/>
      <x:c r="F68" s="179"/>
      <x:c r="G68" s="179"/>
      <x:c r="H68" s="179"/>
      <x:c r="I68" s="179"/>
      <x:c r="J68" s="179"/>
      <x:c r="K68" s="180" t="str">
        <x:f>IF(OR(C68="",COUNT(G68:J68)&lt;4,J68=0),"",ROUND(((G68*'Start Here'!$B$15)+(H68*'Start Here'!$B$16))*I68/J68,1))</x:f>
      </x:c>
      <x:c r="L68" s="179" t="str">
        <x:f>IF(K68="","",IF(K68&gt;='Start Here'!$B$17,"P0",IF(K68&gt;='Start Here'!$B$18,"P1",IF(K68&gt;='Start Here'!$B$19,"P2","P3"))))</x:f>
      </x:c>
      <x:c r="M68" s="183"/>
      <x:c r="N68" s="179" t="str">
        <x:f>IF(L68="","",IF(M68="",L68,M68))</x:f>
      </x:c>
      <x:c r="O68" s="179"/>
      <x:c r="P68" s="179"/>
      <x:c r="Q68" s="179"/>
      <x:c r="R68" s="182"/>
      <x:c r="S68" s="179"/>
      <x:c r="T68" s="179"/>
      <x:c r="U68" s="179"/>
    </x:row>
    <x:row r="69">
      <x:c r="A69" s="179"/>
      <x:c r="B69" s="179"/>
      <x:c r="C69" s="179"/>
      <x:c r="D69" s="179"/>
      <x:c r="E69" s="179"/>
      <x:c r="F69" s="179"/>
      <x:c r="G69" s="179"/>
      <x:c r="H69" s="179"/>
      <x:c r="I69" s="179"/>
      <x:c r="J69" s="179"/>
      <x:c r="K69" s="180" t="str">
        <x:f>IF(OR(C69="",COUNT(G69:J69)&lt;4,J69=0),"",ROUND(((G69*'Start Here'!$B$15)+(H69*'Start Here'!$B$16))*I69/J69,1))</x:f>
      </x:c>
      <x:c r="L69" s="179" t="str">
        <x:f>IF(K69="","",IF(K69&gt;='Start Here'!$B$17,"P0",IF(K69&gt;='Start Here'!$B$18,"P1",IF(K69&gt;='Start Here'!$B$19,"P2","P3"))))</x:f>
      </x:c>
      <x:c r="M69" s="183"/>
      <x:c r="N69" s="179" t="str">
        <x:f>IF(L69="","",IF(M69="",L69,M69))</x:f>
      </x:c>
      <x:c r="O69" s="179"/>
      <x:c r="P69" s="179"/>
      <x:c r="Q69" s="179"/>
      <x:c r="R69" s="182"/>
      <x:c r="S69" s="179"/>
      <x:c r="T69" s="179"/>
      <x:c r="U69" s="179"/>
    </x:row>
    <x:row r="70">
      <x:c r="A70" s="179"/>
      <x:c r="B70" s="179"/>
      <x:c r="C70" s="179"/>
      <x:c r="D70" s="179"/>
      <x:c r="E70" s="179"/>
      <x:c r="F70" s="179"/>
      <x:c r="G70" s="179"/>
      <x:c r="H70" s="179"/>
      <x:c r="I70" s="179"/>
      <x:c r="J70" s="179"/>
      <x:c r="K70" s="180" t="str">
        <x:f>IF(OR(C70="",COUNT(G70:J70)&lt;4,J70=0),"",ROUND(((G70*'Start Here'!$B$15)+(H70*'Start Here'!$B$16))*I70/J70,1))</x:f>
      </x:c>
      <x:c r="L70" s="179" t="str">
        <x:f>IF(K70="","",IF(K70&gt;='Start Here'!$B$17,"P0",IF(K70&gt;='Start Here'!$B$18,"P1",IF(K70&gt;='Start Here'!$B$19,"P2","P3"))))</x:f>
      </x:c>
      <x:c r="M70" s="183"/>
      <x:c r="N70" s="179" t="str">
        <x:f>IF(L70="","",IF(M70="",L70,M70))</x:f>
      </x:c>
      <x:c r="O70" s="179"/>
      <x:c r="P70" s="179"/>
      <x:c r="Q70" s="179"/>
      <x:c r="R70" s="182"/>
      <x:c r="S70" s="179"/>
      <x:c r="T70" s="179"/>
      <x:c r="U70" s="179"/>
    </x:row>
    <x:row r="71">
      <x:c r="A71" s="179"/>
      <x:c r="B71" s="179"/>
      <x:c r="C71" s="179"/>
      <x:c r="D71" s="179"/>
      <x:c r="E71" s="179"/>
      <x:c r="F71" s="179"/>
      <x:c r="G71" s="179"/>
      <x:c r="H71" s="179"/>
      <x:c r="I71" s="179"/>
      <x:c r="J71" s="179"/>
      <x:c r="K71" s="180" t="str">
        <x:f>IF(OR(C71="",COUNT(G71:J71)&lt;4,J71=0),"",ROUND(((G71*'Start Here'!$B$15)+(H71*'Start Here'!$B$16))*I71/J71,1))</x:f>
      </x:c>
      <x:c r="L71" s="179" t="str">
        <x:f>IF(K71="","",IF(K71&gt;='Start Here'!$B$17,"P0",IF(K71&gt;='Start Here'!$B$18,"P1",IF(K71&gt;='Start Here'!$B$19,"P2","P3"))))</x:f>
      </x:c>
      <x:c r="M71" s="183"/>
      <x:c r="N71" s="179" t="str">
        <x:f>IF(L71="","",IF(M71="",L71,M71))</x:f>
      </x:c>
      <x:c r="O71" s="179"/>
      <x:c r="P71" s="179"/>
      <x:c r="Q71" s="179"/>
      <x:c r="R71" s="182"/>
      <x:c r="S71" s="179"/>
      <x:c r="T71" s="179"/>
      <x:c r="U71" s="179"/>
    </x:row>
    <x:row r="72">
      <x:c r="A72" s="179"/>
      <x:c r="B72" s="179"/>
      <x:c r="C72" s="179"/>
      <x:c r="D72" s="179"/>
      <x:c r="E72" s="179"/>
      <x:c r="F72" s="179"/>
      <x:c r="G72" s="179"/>
      <x:c r="H72" s="179"/>
      <x:c r="I72" s="179"/>
      <x:c r="J72" s="179"/>
      <x:c r="K72" s="180" t="str">
        <x:f>IF(OR(C72="",COUNT(G72:J72)&lt;4,J72=0),"",ROUND(((G72*'Start Here'!$B$15)+(H72*'Start Here'!$B$16))*I72/J72,1))</x:f>
      </x:c>
      <x:c r="L72" s="179" t="str">
        <x:f>IF(K72="","",IF(K72&gt;='Start Here'!$B$17,"P0",IF(K72&gt;='Start Here'!$B$18,"P1",IF(K72&gt;='Start Here'!$B$19,"P2","P3"))))</x:f>
      </x:c>
      <x:c r="M72" s="183"/>
      <x:c r="N72" s="179" t="str">
        <x:f>IF(L72="","",IF(M72="",L72,M72))</x:f>
      </x:c>
      <x:c r="O72" s="179"/>
      <x:c r="P72" s="179"/>
      <x:c r="Q72" s="179"/>
      <x:c r="R72" s="182"/>
      <x:c r="S72" s="179"/>
      <x:c r="T72" s="179"/>
      <x:c r="U72" s="179"/>
    </x:row>
    <x:row r="73">
      <x:c r="A73" s="179"/>
      <x:c r="B73" s="179"/>
      <x:c r="C73" s="179"/>
      <x:c r="D73" s="179"/>
      <x:c r="E73" s="179"/>
      <x:c r="F73" s="179"/>
      <x:c r="G73" s="179"/>
      <x:c r="H73" s="179"/>
      <x:c r="I73" s="179"/>
      <x:c r="J73" s="179"/>
      <x:c r="K73" s="180" t="str">
        <x:f>IF(OR(C73="",COUNT(G73:J73)&lt;4,J73=0),"",ROUND(((G73*'Start Here'!$B$15)+(H73*'Start Here'!$B$16))*I73/J73,1))</x:f>
      </x:c>
      <x:c r="L73" s="179" t="str">
        <x:f>IF(K73="","",IF(K73&gt;='Start Here'!$B$17,"P0",IF(K73&gt;='Start Here'!$B$18,"P1",IF(K73&gt;='Start Here'!$B$19,"P2","P3"))))</x:f>
      </x:c>
      <x:c r="M73" s="183"/>
      <x:c r="N73" s="179" t="str">
        <x:f>IF(L73="","",IF(M73="",L73,M73))</x:f>
      </x:c>
      <x:c r="O73" s="179"/>
      <x:c r="P73" s="179"/>
      <x:c r="Q73" s="179"/>
      <x:c r="R73" s="182"/>
      <x:c r="S73" s="179"/>
      <x:c r="T73" s="179"/>
      <x:c r="U73" s="179"/>
    </x:row>
    <x:row r="74">
      <x:c r="A74" s="179"/>
      <x:c r="B74" s="179"/>
      <x:c r="C74" s="179"/>
      <x:c r="D74" s="179"/>
      <x:c r="E74" s="179"/>
      <x:c r="F74" s="179"/>
      <x:c r="G74" s="179"/>
      <x:c r="H74" s="179"/>
      <x:c r="I74" s="179"/>
      <x:c r="J74" s="179"/>
      <x:c r="K74" s="180" t="str">
        <x:f>IF(OR(C74="",COUNT(G74:J74)&lt;4,J74=0),"",ROUND(((G74*'Start Here'!$B$15)+(H74*'Start Here'!$B$16))*I74/J74,1))</x:f>
      </x:c>
      <x:c r="L74" s="179" t="str">
        <x:f>IF(K74="","",IF(K74&gt;='Start Here'!$B$17,"P0",IF(K74&gt;='Start Here'!$B$18,"P1",IF(K74&gt;='Start Here'!$B$19,"P2","P3"))))</x:f>
      </x:c>
      <x:c r="M74" s="183"/>
      <x:c r="N74" s="179" t="str">
        <x:f>IF(L74="","",IF(M74="",L74,M74))</x:f>
      </x:c>
      <x:c r="O74" s="179"/>
      <x:c r="P74" s="179"/>
      <x:c r="Q74" s="179"/>
      <x:c r="R74" s="182"/>
      <x:c r="S74" s="179"/>
      <x:c r="T74" s="179"/>
      <x:c r="U74" s="179"/>
    </x:row>
    <x:row r="75">
      <x:c r="A75" s="179"/>
      <x:c r="B75" s="179"/>
      <x:c r="C75" s="179"/>
      <x:c r="D75" s="179"/>
      <x:c r="E75" s="179"/>
      <x:c r="F75" s="179"/>
      <x:c r="G75" s="179"/>
      <x:c r="H75" s="179"/>
      <x:c r="I75" s="179"/>
      <x:c r="J75" s="179"/>
      <x:c r="K75" s="180" t="str">
        <x:f>IF(OR(C75="",COUNT(G75:J75)&lt;4,J75=0),"",ROUND(((G75*'Start Here'!$B$15)+(H75*'Start Here'!$B$16))*I75/J75,1))</x:f>
      </x:c>
      <x:c r="L75" s="179" t="str">
        <x:f>IF(K75="","",IF(K75&gt;='Start Here'!$B$17,"P0",IF(K75&gt;='Start Here'!$B$18,"P1",IF(K75&gt;='Start Here'!$B$19,"P2","P3"))))</x:f>
      </x:c>
      <x:c r="M75" s="183"/>
      <x:c r="N75" s="179" t="str">
        <x:f>IF(L75="","",IF(M75="",L75,M75))</x:f>
      </x:c>
      <x:c r="O75" s="179"/>
      <x:c r="P75" s="179"/>
      <x:c r="Q75" s="179"/>
      <x:c r="R75" s="182"/>
      <x:c r="S75" s="179"/>
      <x:c r="T75" s="179"/>
      <x:c r="U75" s="179"/>
    </x:row>
    <x:row r="76">
      <x:c r="A76" s="179"/>
      <x:c r="B76" s="179"/>
      <x:c r="C76" s="179"/>
      <x:c r="D76" s="179"/>
      <x:c r="E76" s="179"/>
      <x:c r="F76" s="179"/>
      <x:c r="G76" s="179"/>
      <x:c r="H76" s="179"/>
      <x:c r="I76" s="179"/>
      <x:c r="J76" s="179"/>
      <x:c r="K76" s="180" t="str">
        <x:f>IF(OR(C76="",COUNT(G76:J76)&lt;4,J76=0),"",ROUND(((G76*'Start Here'!$B$15)+(H76*'Start Here'!$B$16))*I76/J76,1))</x:f>
      </x:c>
      <x:c r="L76" s="179" t="str">
        <x:f>IF(K76="","",IF(K76&gt;='Start Here'!$B$17,"P0",IF(K76&gt;='Start Here'!$B$18,"P1",IF(K76&gt;='Start Here'!$B$19,"P2","P3"))))</x:f>
      </x:c>
      <x:c r="M76" s="183"/>
      <x:c r="N76" s="179" t="str">
        <x:f>IF(L76="","",IF(M76="",L76,M76))</x:f>
      </x:c>
      <x:c r="O76" s="179"/>
      <x:c r="P76" s="179"/>
      <x:c r="Q76" s="179"/>
      <x:c r="R76" s="182"/>
      <x:c r="S76" s="179"/>
      <x:c r="T76" s="179"/>
      <x:c r="U76" s="179"/>
    </x:row>
    <x:row r="77">
      <x:c r="A77" s="179"/>
      <x:c r="B77" s="179"/>
      <x:c r="C77" s="179"/>
      <x:c r="D77" s="179"/>
      <x:c r="E77" s="179"/>
      <x:c r="F77" s="179"/>
      <x:c r="G77" s="179"/>
      <x:c r="H77" s="179"/>
      <x:c r="I77" s="179"/>
      <x:c r="J77" s="179"/>
      <x:c r="K77" s="180" t="str">
        <x:f>IF(OR(C77="",COUNT(G77:J77)&lt;4,J77=0),"",ROUND(((G77*'Start Here'!$B$15)+(H77*'Start Here'!$B$16))*I77/J77,1))</x:f>
      </x:c>
      <x:c r="L77" s="179" t="str">
        <x:f>IF(K77="","",IF(K77&gt;='Start Here'!$B$17,"P0",IF(K77&gt;='Start Here'!$B$18,"P1",IF(K77&gt;='Start Here'!$B$19,"P2","P3"))))</x:f>
      </x:c>
      <x:c r="M77" s="183"/>
      <x:c r="N77" s="179" t="str">
        <x:f>IF(L77="","",IF(M77="",L77,M77))</x:f>
      </x:c>
      <x:c r="O77" s="179"/>
      <x:c r="P77" s="179"/>
      <x:c r="Q77" s="179"/>
      <x:c r="R77" s="182"/>
      <x:c r="S77" s="179"/>
      <x:c r="T77" s="179"/>
      <x:c r="U77" s="179"/>
    </x:row>
    <x:row r="78">
      <x:c r="A78" s="179"/>
      <x:c r="B78" s="179"/>
      <x:c r="C78" s="179"/>
      <x:c r="D78" s="179"/>
      <x:c r="E78" s="179"/>
      <x:c r="F78" s="179"/>
      <x:c r="G78" s="179"/>
      <x:c r="H78" s="179"/>
      <x:c r="I78" s="179"/>
      <x:c r="J78" s="179"/>
      <x:c r="K78" s="180" t="str">
        <x:f>IF(OR(C78="",COUNT(G78:J78)&lt;4,J78=0),"",ROUND(((G78*'Start Here'!$B$15)+(H78*'Start Here'!$B$16))*I78/J78,1))</x:f>
      </x:c>
      <x:c r="L78" s="179" t="str">
        <x:f>IF(K78="","",IF(K78&gt;='Start Here'!$B$17,"P0",IF(K78&gt;='Start Here'!$B$18,"P1",IF(K78&gt;='Start Here'!$B$19,"P2","P3"))))</x:f>
      </x:c>
      <x:c r="M78" s="183"/>
      <x:c r="N78" s="179" t="str">
        <x:f>IF(L78="","",IF(M78="",L78,M78))</x:f>
      </x:c>
      <x:c r="O78" s="179"/>
      <x:c r="P78" s="179"/>
      <x:c r="Q78" s="179"/>
      <x:c r="R78" s="182"/>
      <x:c r="S78" s="179"/>
      <x:c r="T78" s="179"/>
      <x:c r="U78" s="179"/>
    </x:row>
    <x:row r="79">
      <x:c r="A79" s="179"/>
      <x:c r="B79" s="179"/>
      <x:c r="C79" s="179"/>
      <x:c r="D79" s="179"/>
      <x:c r="E79" s="179"/>
      <x:c r="F79" s="179"/>
      <x:c r="G79" s="179"/>
      <x:c r="H79" s="179"/>
      <x:c r="I79" s="179"/>
      <x:c r="J79" s="179"/>
      <x:c r="K79" s="180" t="str">
        <x:f>IF(OR(C79="",COUNT(G79:J79)&lt;4,J79=0),"",ROUND(((G79*'Start Here'!$B$15)+(H79*'Start Here'!$B$16))*I79/J79,1))</x:f>
      </x:c>
      <x:c r="L79" s="179" t="str">
        <x:f>IF(K79="","",IF(K79&gt;='Start Here'!$B$17,"P0",IF(K79&gt;='Start Here'!$B$18,"P1",IF(K79&gt;='Start Here'!$B$19,"P2","P3"))))</x:f>
      </x:c>
      <x:c r="M79" s="183"/>
      <x:c r="N79" s="179" t="str">
        <x:f>IF(L79="","",IF(M79="",L79,M79))</x:f>
      </x:c>
      <x:c r="O79" s="179"/>
      <x:c r="P79" s="179"/>
      <x:c r="Q79" s="179"/>
      <x:c r="R79" s="182"/>
      <x:c r="S79" s="179"/>
      <x:c r="T79" s="179"/>
      <x:c r="U79" s="179"/>
    </x:row>
    <x:row r="80">
      <x:c r="A80" s="179"/>
      <x:c r="B80" s="179"/>
      <x:c r="C80" s="179"/>
      <x:c r="D80" s="179"/>
      <x:c r="E80" s="179"/>
      <x:c r="F80" s="179"/>
      <x:c r="G80" s="179"/>
      <x:c r="H80" s="179"/>
      <x:c r="I80" s="179"/>
      <x:c r="J80" s="179"/>
      <x:c r="K80" s="180" t="str">
        <x:f>IF(OR(C80="",COUNT(G80:J80)&lt;4,J80=0),"",ROUND(((G80*'Start Here'!$B$15)+(H80*'Start Here'!$B$16))*I80/J80,1))</x:f>
      </x:c>
      <x:c r="L80" s="179" t="str">
        <x:f>IF(K80="","",IF(K80&gt;='Start Here'!$B$17,"P0",IF(K80&gt;='Start Here'!$B$18,"P1",IF(K80&gt;='Start Here'!$B$19,"P2","P3"))))</x:f>
      </x:c>
      <x:c r="M80" s="183"/>
      <x:c r="N80" s="179" t="str">
        <x:f>IF(L80="","",IF(M80="",L80,M80))</x:f>
      </x:c>
      <x:c r="O80" s="179"/>
      <x:c r="P80" s="179"/>
      <x:c r="Q80" s="179"/>
      <x:c r="R80" s="182"/>
      <x:c r="S80" s="179"/>
      <x:c r="T80" s="179"/>
      <x:c r="U80" s="179"/>
    </x:row>
    <x:row r="81">
      <x:c r="A81" s="179"/>
      <x:c r="B81" s="179"/>
      <x:c r="C81" s="179"/>
      <x:c r="D81" s="179"/>
      <x:c r="E81" s="179"/>
      <x:c r="F81" s="179"/>
      <x:c r="G81" s="179"/>
      <x:c r="H81" s="179"/>
      <x:c r="I81" s="179"/>
      <x:c r="J81" s="179"/>
      <x:c r="K81" s="180" t="str">
        <x:f>IF(OR(C81="",COUNT(G81:J81)&lt;4,J81=0),"",ROUND(((G81*'Start Here'!$B$15)+(H81*'Start Here'!$B$16))*I81/J81,1))</x:f>
      </x:c>
      <x:c r="L81" s="179" t="str">
        <x:f>IF(K81="","",IF(K81&gt;='Start Here'!$B$17,"P0",IF(K81&gt;='Start Here'!$B$18,"P1",IF(K81&gt;='Start Here'!$B$19,"P2","P3"))))</x:f>
      </x:c>
      <x:c r="M81" s="183"/>
      <x:c r="N81" s="179" t="str">
        <x:f>IF(L81="","",IF(M81="",L81,M81))</x:f>
      </x:c>
      <x:c r="O81" s="179"/>
      <x:c r="P81" s="179"/>
      <x:c r="Q81" s="179"/>
      <x:c r="R81" s="182"/>
      <x:c r="S81" s="179"/>
      <x:c r="T81" s="179"/>
      <x:c r="U81" s="179"/>
    </x:row>
    <x:row r="82">
      <x:c r="A82" s="179"/>
      <x:c r="B82" s="179"/>
      <x:c r="C82" s="179"/>
      <x:c r="D82" s="179"/>
      <x:c r="E82" s="179"/>
      <x:c r="F82" s="179"/>
      <x:c r="G82" s="179"/>
      <x:c r="H82" s="179"/>
      <x:c r="I82" s="179"/>
      <x:c r="J82" s="179"/>
      <x:c r="K82" s="180" t="str">
        <x:f>IF(OR(C82="",COUNT(G82:J82)&lt;4,J82=0),"",ROUND(((G82*'Start Here'!$B$15)+(H82*'Start Here'!$B$16))*I82/J82,1))</x:f>
      </x:c>
      <x:c r="L82" s="179" t="str">
        <x:f>IF(K82="","",IF(K82&gt;='Start Here'!$B$17,"P0",IF(K82&gt;='Start Here'!$B$18,"P1",IF(K82&gt;='Start Here'!$B$19,"P2","P3"))))</x:f>
      </x:c>
      <x:c r="M82" s="183"/>
      <x:c r="N82" s="179" t="str">
        <x:f>IF(L82="","",IF(M82="",L82,M82))</x:f>
      </x:c>
      <x:c r="O82" s="179"/>
      <x:c r="P82" s="179"/>
      <x:c r="Q82" s="179"/>
      <x:c r="R82" s="182"/>
      <x:c r="S82" s="179"/>
      <x:c r="T82" s="179"/>
      <x:c r="U82" s="179"/>
    </x:row>
    <x:row r="83">
      <x:c r="A83" s="179"/>
      <x:c r="B83" s="179"/>
      <x:c r="C83" s="179"/>
      <x:c r="D83" s="179"/>
      <x:c r="E83" s="179"/>
      <x:c r="F83" s="179"/>
      <x:c r="G83" s="179"/>
      <x:c r="H83" s="179"/>
      <x:c r="I83" s="179"/>
      <x:c r="J83" s="179"/>
      <x:c r="K83" s="180" t="str">
        <x:f>IF(OR(C83="",COUNT(G83:J83)&lt;4,J83=0),"",ROUND(((G83*'Start Here'!$B$15)+(H83*'Start Here'!$B$16))*I83/J83,1))</x:f>
      </x:c>
      <x:c r="L83" s="179" t="str">
        <x:f>IF(K83="","",IF(K83&gt;='Start Here'!$B$17,"P0",IF(K83&gt;='Start Here'!$B$18,"P1",IF(K83&gt;='Start Here'!$B$19,"P2","P3"))))</x:f>
      </x:c>
      <x:c r="M83" s="183"/>
      <x:c r="N83" s="179" t="str">
        <x:f>IF(L83="","",IF(M83="",L83,M83))</x:f>
      </x:c>
      <x:c r="O83" s="179"/>
      <x:c r="P83" s="179"/>
      <x:c r="Q83" s="179"/>
      <x:c r="R83" s="182"/>
      <x:c r="S83" s="179"/>
      <x:c r="T83" s="179"/>
      <x:c r="U83" s="179"/>
    </x:row>
    <x:row r="84">
      <x:c r="A84" s="179"/>
      <x:c r="B84" s="179"/>
      <x:c r="C84" s="179"/>
      <x:c r="D84" s="179"/>
      <x:c r="E84" s="179"/>
      <x:c r="F84" s="179"/>
      <x:c r="G84" s="179"/>
      <x:c r="H84" s="179"/>
      <x:c r="I84" s="179"/>
      <x:c r="J84" s="179"/>
      <x:c r="K84" s="180" t="str">
        <x:f>IF(OR(C84="",COUNT(G84:J84)&lt;4,J84=0),"",ROUND(((G84*'Start Here'!$B$15)+(H84*'Start Here'!$B$16))*I84/J84,1))</x:f>
      </x:c>
      <x:c r="L84" s="179" t="str">
        <x:f>IF(K84="","",IF(K84&gt;='Start Here'!$B$17,"P0",IF(K84&gt;='Start Here'!$B$18,"P1",IF(K84&gt;='Start Here'!$B$19,"P2","P3"))))</x:f>
      </x:c>
      <x:c r="M84" s="183"/>
      <x:c r="N84" s="179" t="str">
        <x:f>IF(L84="","",IF(M84="",L84,M84))</x:f>
      </x:c>
      <x:c r="O84" s="179"/>
      <x:c r="P84" s="179"/>
      <x:c r="Q84" s="179"/>
      <x:c r="R84" s="182"/>
      <x:c r="S84" s="179"/>
      <x:c r="T84" s="179"/>
      <x:c r="U84" s="179"/>
    </x:row>
    <x:row r="85">
      <x:c r="A85" s="179"/>
      <x:c r="B85" s="179"/>
      <x:c r="C85" s="179"/>
      <x:c r="D85" s="179"/>
      <x:c r="E85" s="179"/>
      <x:c r="F85" s="179"/>
      <x:c r="G85" s="179"/>
      <x:c r="H85" s="179"/>
      <x:c r="I85" s="179"/>
      <x:c r="J85" s="179"/>
      <x:c r="K85" s="180" t="str">
        <x:f>IF(OR(C85="",COUNT(G85:J85)&lt;4,J85=0),"",ROUND(((G85*'Start Here'!$B$15)+(H85*'Start Here'!$B$16))*I85/J85,1))</x:f>
      </x:c>
      <x:c r="L85" s="179" t="str">
        <x:f>IF(K85="","",IF(K85&gt;='Start Here'!$B$17,"P0",IF(K85&gt;='Start Here'!$B$18,"P1",IF(K85&gt;='Start Here'!$B$19,"P2","P3"))))</x:f>
      </x:c>
      <x:c r="M85" s="183"/>
      <x:c r="N85" s="179" t="str">
        <x:f>IF(L85="","",IF(M85="",L85,M85))</x:f>
      </x:c>
      <x:c r="O85" s="179"/>
      <x:c r="P85" s="179"/>
      <x:c r="Q85" s="179"/>
      <x:c r="R85" s="182"/>
      <x:c r="S85" s="179"/>
      <x:c r="T85" s="179"/>
      <x:c r="U85" s="179"/>
    </x:row>
    <x:row r="86">
      <x:c r="A86" s="179"/>
      <x:c r="B86" s="179"/>
      <x:c r="C86" s="179"/>
      <x:c r="D86" s="179"/>
      <x:c r="E86" s="179"/>
      <x:c r="F86" s="179"/>
      <x:c r="G86" s="179"/>
      <x:c r="H86" s="179"/>
      <x:c r="I86" s="179"/>
      <x:c r="J86" s="179"/>
      <x:c r="K86" s="180" t="str">
        <x:f>IF(OR(C86="",COUNT(G86:J86)&lt;4,J86=0),"",ROUND(((G86*'Start Here'!$B$15)+(H86*'Start Here'!$B$16))*I86/J86,1))</x:f>
      </x:c>
      <x:c r="L86" s="179" t="str">
        <x:f>IF(K86="","",IF(K86&gt;='Start Here'!$B$17,"P0",IF(K86&gt;='Start Here'!$B$18,"P1",IF(K86&gt;='Start Here'!$B$19,"P2","P3"))))</x:f>
      </x:c>
      <x:c r="M86" s="183"/>
      <x:c r="N86" s="179" t="str">
        <x:f>IF(L86="","",IF(M86="",L86,M86))</x:f>
      </x:c>
      <x:c r="O86" s="179"/>
      <x:c r="P86" s="179"/>
      <x:c r="Q86" s="179"/>
      <x:c r="R86" s="182"/>
      <x:c r="S86" s="179"/>
      <x:c r="T86" s="179"/>
      <x:c r="U86" s="179"/>
    </x:row>
    <x:row r="87">
      <x:c r="A87" s="179"/>
      <x:c r="B87" s="179"/>
      <x:c r="C87" s="179"/>
      <x:c r="D87" s="179"/>
      <x:c r="E87" s="179"/>
      <x:c r="F87" s="179"/>
      <x:c r="G87" s="179"/>
      <x:c r="H87" s="179"/>
      <x:c r="I87" s="179"/>
      <x:c r="J87" s="179"/>
      <x:c r="K87" s="180" t="str">
        <x:f>IF(OR(C87="",COUNT(G87:J87)&lt;4,J87=0),"",ROUND(((G87*'Start Here'!$B$15)+(H87*'Start Here'!$B$16))*I87/J87,1))</x:f>
      </x:c>
      <x:c r="L87" s="179" t="str">
        <x:f>IF(K87="","",IF(K87&gt;='Start Here'!$B$17,"P0",IF(K87&gt;='Start Here'!$B$18,"P1",IF(K87&gt;='Start Here'!$B$19,"P2","P3"))))</x:f>
      </x:c>
      <x:c r="M87" s="183"/>
      <x:c r="N87" s="179" t="str">
        <x:f>IF(L87="","",IF(M87="",L87,M87))</x:f>
      </x:c>
      <x:c r="O87" s="179"/>
      <x:c r="P87" s="179"/>
      <x:c r="Q87" s="179"/>
      <x:c r="R87" s="182"/>
      <x:c r="S87" s="179"/>
      <x:c r="T87" s="179"/>
      <x:c r="U87" s="179"/>
    </x:row>
    <x:row r="88">
      <x:c r="A88" s="179"/>
      <x:c r="B88" s="179"/>
      <x:c r="C88" s="179"/>
      <x:c r="D88" s="179"/>
      <x:c r="E88" s="179"/>
      <x:c r="F88" s="179"/>
      <x:c r="G88" s="179"/>
      <x:c r="H88" s="179"/>
      <x:c r="I88" s="179"/>
      <x:c r="J88" s="179"/>
      <x:c r="K88" s="180" t="str">
        <x:f>IF(OR(C88="",COUNT(G88:J88)&lt;4,J88=0),"",ROUND(((G88*'Start Here'!$B$15)+(H88*'Start Here'!$B$16))*I88/J88,1))</x:f>
      </x:c>
      <x:c r="L88" s="179" t="str">
        <x:f>IF(K88="","",IF(K88&gt;='Start Here'!$B$17,"P0",IF(K88&gt;='Start Here'!$B$18,"P1",IF(K88&gt;='Start Here'!$B$19,"P2","P3"))))</x:f>
      </x:c>
      <x:c r="M88" s="183"/>
      <x:c r="N88" s="179" t="str">
        <x:f>IF(L88="","",IF(M88="",L88,M88))</x:f>
      </x:c>
      <x:c r="O88" s="179"/>
      <x:c r="P88" s="179"/>
      <x:c r="Q88" s="179"/>
      <x:c r="R88" s="182"/>
      <x:c r="S88" s="179"/>
      <x:c r="T88" s="179"/>
      <x:c r="U88" s="179"/>
    </x:row>
    <x:row r="89">
      <x:c r="A89" s="179"/>
      <x:c r="B89" s="179"/>
      <x:c r="C89" s="179"/>
      <x:c r="D89" s="179"/>
      <x:c r="E89" s="179"/>
      <x:c r="F89" s="179"/>
      <x:c r="G89" s="179"/>
      <x:c r="H89" s="179"/>
      <x:c r="I89" s="179"/>
      <x:c r="J89" s="179"/>
      <x:c r="K89" s="180" t="str">
        <x:f>IF(OR(C89="",COUNT(G89:J89)&lt;4,J89=0),"",ROUND(((G89*'Start Here'!$B$15)+(H89*'Start Here'!$B$16))*I89/J89,1))</x:f>
      </x:c>
      <x:c r="L89" s="179" t="str">
        <x:f>IF(K89="","",IF(K89&gt;='Start Here'!$B$17,"P0",IF(K89&gt;='Start Here'!$B$18,"P1",IF(K89&gt;='Start Here'!$B$19,"P2","P3"))))</x:f>
      </x:c>
      <x:c r="M89" s="183"/>
      <x:c r="N89" s="179" t="str">
        <x:f>IF(L89="","",IF(M89="",L89,M89))</x:f>
      </x:c>
      <x:c r="O89" s="179"/>
      <x:c r="P89" s="179"/>
      <x:c r="Q89" s="179"/>
      <x:c r="R89" s="182"/>
      <x:c r="S89" s="179"/>
      <x:c r="T89" s="179"/>
      <x:c r="U89" s="179"/>
    </x:row>
    <x:row r="90">
      <x:c r="A90" s="179"/>
      <x:c r="B90" s="179"/>
      <x:c r="C90" s="179"/>
      <x:c r="D90" s="179"/>
      <x:c r="E90" s="179"/>
      <x:c r="F90" s="179"/>
      <x:c r="G90" s="179"/>
      <x:c r="H90" s="179"/>
      <x:c r="I90" s="179"/>
      <x:c r="J90" s="179"/>
      <x:c r="K90" s="180" t="str">
        <x:f>IF(OR(C90="",COUNT(G90:J90)&lt;4,J90=0),"",ROUND(((G90*'Start Here'!$B$15)+(H90*'Start Here'!$B$16))*I90/J90,1))</x:f>
      </x:c>
      <x:c r="L90" s="179" t="str">
        <x:f>IF(K90="","",IF(K90&gt;='Start Here'!$B$17,"P0",IF(K90&gt;='Start Here'!$B$18,"P1",IF(K90&gt;='Start Here'!$B$19,"P2","P3"))))</x:f>
      </x:c>
      <x:c r="M90" s="183"/>
      <x:c r="N90" s="179" t="str">
        <x:f>IF(L90="","",IF(M90="",L90,M90))</x:f>
      </x:c>
      <x:c r="O90" s="179"/>
      <x:c r="P90" s="179"/>
      <x:c r="Q90" s="179"/>
      <x:c r="R90" s="182"/>
      <x:c r="S90" s="179"/>
      <x:c r="T90" s="179"/>
      <x:c r="U90" s="179"/>
    </x:row>
    <x:row r="91">
      <x:c r="A91" s="179"/>
      <x:c r="B91" s="179"/>
      <x:c r="C91" s="179"/>
      <x:c r="D91" s="179"/>
      <x:c r="E91" s="179"/>
      <x:c r="F91" s="179"/>
      <x:c r="G91" s="179"/>
      <x:c r="H91" s="179"/>
      <x:c r="I91" s="179"/>
      <x:c r="J91" s="179"/>
      <x:c r="K91" s="180" t="str">
        <x:f>IF(OR(C91="",COUNT(G91:J91)&lt;4,J91=0),"",ROUND(((G91*'Start Here'!$B$15)+(H91*'Start Here'!$B$16))*I91/J91,1))</x:f>
      </x:c>
      <x:c r="L91" s="179" t="str">
        <x:f>IF(K91="","",IF(K91&gt;='Start Here'!$B$17,"P0",IF(K91&gt;='Start Here'!$B$18,"P1",IF(K91&gt;='Start Here'!$B$19,"P2","P3"))))</x:f>
      </x:c>
      <x:c r="M91" s="183"/>
      <x:c r="N91" s="179" t="str">
        <x:f>IF(L91="","",IF(M91="",L91,M91))</x:f>
      </x:c>
      <x:c r="O91" s="179"/>
      <x:c r="P91" s="179"/>
      <x:c r="Q91" s="179"/>
      <x:c r="R91" s="182"/>
      <x:c r="S91" s="179"/>
      <x:c r="T91" s="179"/>
      <x:c r="U91" s="179"/>
    </x:row>
    <x:row r="92">
      <x:c r="A92" s="179"/>
      <x:c r="B92" s="179"/>
      <x:c r="C92" s="179"/>
      <x:c r="D92" s="179"/>
      <x:c r="E92" s="179"/>
      <x:c r="F92" s="179"/>
      <x:c r="G92" s="179"/>
      <x:c r="H92" s="179"/>
      <x:c r="I92" s="179"/>
      <x:c r="J92" s="179"/>
      <x:c r="K92" s="180" t="str">
        <x:f>IF(OR(C92="",COUNT(G92:J92)&lt;4,J92=0),"",ROUND(((G92*'Start Here'!$B$15)+(H92*'Start Here'!$B$16))*I92/J92,1))</x:f>
      </x:c>
      <x:c r="L92" s="179" t="str">
        <x:f>IF(K92="","",IF(K92&gt;='Start Here'!$B$17,"P0",IF(K92&gt;='Start Here'!$B$18,"P1",IF(K92&gt;='Start Here'!$B$19,"P2","P3"))))</x:f>
      </x:c>
      <x:c r="M92" s="183"/>
      <x:c r="N92" s="179" t="str">
        <x:f>IF(L92="","",IF(M92="",L92,M92))</x:f>
      </x:c>
      <x:c r="O92" s="179"/>
      <x:c r="P92" s="179"/>
      <x:c r="Q92" s="179"/>
      <x:c r="R92" s="182"/>
      <x:c r="S92" s="179"/>
      <x:c r="T92" s="179"/>
      <x:c r="U92" s="179"/>
    </x:row>
    <x:row r="93">
      <x:c r="A93" s="179"/>
      <x:c r="B93" s="179"/>
      <x:c r="C93" s="179"/>
      <x:c r="D93" s="179"/>
      <x:c r="E93" s="179"/>
      <x:c r="F93" s="179"/>
      <x:c r="G93" s="179"/>
      <x:c r="H93" s="179"/>
      <x:c r="I93" s="179"/>
      <x:c r="J93" s="179"/>
      <x:c r="K93" s="180" t="str">
        <x:f>IF(OR(C93="",COUNT(G93:J93)&lt;4,J93=0),"",ROUND(((G93*'Start Here'!$B$15)+(H93*'Start Here'!$B$16))*I93/J93,1))</x:f>
      </x:c>
      <x:c r="L93" s="179" t="str">
        <x:f>IF(K93="","",IF(K93&gt;='Start Here'!$B$17,"P0",IF(K93&gt;='Start Here'!$B$18,"P1",IF(K93&gt;='Start Here'!$B$19,"P2","P3"))))</x:f>
      </x:c>
      <x:c r="M93" s="183"/>
      <x:c r="N93" s="179" t="str">
        <x:f>IF(L93="","",IF(M93="",L93,M93))</x:f>
      </x:c>
      <x:c r="O93" s="179"/>
      <x:c r="P93" s="179"/>
      <x:c r="Q93" s="179"/>
      <x:c r="R93" s="182"/>
      <x:c r="S93" s="179"/>
      <x:c r="T93" s="179"/>
      <x:c r="U93" s="179"/>
    </x:row>
    <x:row r="94">
      <x:c r="A94" s="179"/>
      <x:c r="B94" s="179"/>
      <x:c r="C94" s="179"/>
      <x:c r="D94" s="179"/>
      <x:c r="E94" s="179"/>
      <x:c r="F94" s="179"/>
      <x:c r="G94" s="179"/>
      <x:c r="H94" s="179"/>
      <x:c r="I94" s="179"/>
      <x:c r="J94" s="179"/>
      <x:c r="K94" s="180" t="str">
        <x:f>IF(OR(C94="",COUNT(G94:J94)&lt;4,J94=0),"",ROUND(((G94*'Start Here'!$B$15)+(H94*'Start Here'!$B$16))*I94/J94,1))</x:f>
      </x:c>
      <x:c r="L94" s="179" t="str">
        <x:f>IF(K94="","",IF(K94&gt;='Start Here'!$B$17,"P0",IF(K94&gt;='Start Here'!$B$18,"P1",IF(K94&gt;='Start Here'!$B$19,"P2","P3"))))</x:f>
      </x:c>
      <x:c r="M94" s="183"/>
      <x:c r="N94" s="179" t="str">
        <x:f>IF(L94="","",IF(M94="",L94,M94))</x:f>
      </x:c>
      <x:c r="O94" s="179"/>
      <x:c r="P94" s="179"/>
      <x:c r="Q94" s="179"/>
      <x:c r="R94" s="182"/>
      <x:c r="S94" s="179"/>
      <x:c r="T94" s="179"/>
      <x:c r="U94" s="179"/>
    </x:row>
    <x:row r="95">
      <x:c r="A95" s="179"/>
      <x:c r="B95" s="179"/>
      <x:c r="C95" s="179"/>
      <x:c r="D95" s="179"/>
      <x:c r="E95" s="179"/>
      <x:c r="F95" s="179"/>
      <x:c r="G95" s="179"/>
      <x:c r="H95" s="179"/>
      <x:c r="I95" s="179"/>
      <x:c r="J95" s="179"/>
      <x:c r="K95" s="180" t="str">
        <x:f>IF(OR(C95="",COUNT(G95:J95)&lt;4,J95=0),"",ROUND(((G95*'Start Here'!$B$15)+(H95*'Start Here'!$B$16))*I95/J95,1))</x:f>
      </x:c>
      <x:c r="L95" s="179" t="str">
        <x:f>IF(K95="","",IF(K95&gt;='Start Here'!$B$17,"P0",IF(K95&gt;='Start Here'!$B$18,"P1",IF(K95&gt;='Start Here'!$B$19,"P2","P3"))))</x:f>
      </x:c>
      <x:c r="M95" s="183"/>
      <x:c r="N95" s="179" t="str">
        <x:f>IF(L95="","",IF(M95="",L95,M95))</x:f>
      </x:c>
      <x:c r="O95" s="179"/>
      <x:c r="P95" s="179"/>
      <x:c r="Q95" s="179"/>
      <x:c r="R95" s="182"/>
      <x:c r="S95" s="179"/>
      <x:c r="T95" s="179"/>
      <x:c r="U95" s="179"/>
    </x:row>
    <x:row r="96">
      <x:c r="A96" s="179"/>
      <x:c r="B96" s="179"/>
      <x:c r="C96" s="179"/>
      <x:c r="D96" s="179"/>
      <x:c r="E96" s="179"/>
      <x:c r="F96" s="179"/>
      <x:c r="G96" s="179"/>
      <x:c r="H96" s="179"/>
      <x:c r="I96" s="179"/>
      <x:c r="J96" s="179"/>
      <x:c r="K96" s="180" t="str">
        <x:f>IF(OR(C96="",COUNT(G96:J96)&lt;4,J96=0),"",ROUND(((G96*'Start Here'!$B$15)+(H96*'Start Here'!$B$16))*I96/J96,1))</x:f>
      </x:c>
      <x:c r="L96" s="179" t="str">
        <x:f>IF(K96="","",IF(K96&gt;='Start Here'!$B$17,"P0",IF(K96&gt;='Start Here'!$B$18,"P1",IF(K96&gt;='Start Here'!$B$19,"P2","P3"))))</x:f>
      </x:c>
      <x:c r="M96" s="183"/>
      <x:c r="N96" s="179" t="str">
        <x:f>IF(L96="","",IF(M96="",L96,M96))</x:f>
      </x:c>
      <x:c r="O96" s="179"/>
      <x:c r="P96" s="179"/>
      <x:c r="Q96" s="179"/>
      <x:c r="R96" s="182"/>
      <x:c r="S96" s="179"/>
      <x:c r="T96" s="179"/>
      <x:c r="U96" s="179"/>
    </x:row>
    <x:row r="97">
      <x:c r="A97" s="179"/>
      <x:c r="B97" s="179"/>
      <x:c r="C97" s="179"/>
      <x:c r="D97" s="179"/>
      <x:c r="E97" s="179"/>
      <x:c r="F97" s="179"/>
      <x:c r="G97" s="179"/>
      <x:c r="H97" s="179"/>
      <x:c r="I97" s="179"/>
      <x:c r="J97" s="179"/>
      <x:c r="K97" s="180" t="str">
        <x:f>IF(OR(C97="",COUNT(G97:J97)&lt;4,J97=0),"",ROUND(((G97*'Start Here'!$B$15)+(H97*'Start Here'!$B$16))*I97/J97,1))</x:f>
      </x:c>
      <x:c r="L97" s="179" t="str">
        <x:f>IF(K97="","",IF(K97&gt;='Start Here'!$B$17,"P0",IF(K97&gt;='Start Here'!$B$18,"P1",IF(K97&gt;='Start Here'!$B$19,"P2","P3"))))</x:f>
      </x:c>
      <x:c r="M97" s="183"/>
      <x:c r="N97" s="179" t="str">
        <x:f>IF(L97="","",IF(M97="",L97,M97))</x:f>
      </x:c>
      <x:c r="O97" s="179"/>
      <x:c r="P97" s="179"/>
      <x:c r="Q97" s="179"/>
      <x:c r="R97" s="182"/>
      <x:c r="S97" s="179"/>
      <x:c r="T97" s="179"/>
      <x:c r="U97" s="179"/>
    </x:row>
    <x:row r="98">
      <x:c r="A98" s="179"/>
      <x:c r="B98" s="179"/>
      <x:c r="C98" s="179"/>
      <x:c r="D98" s="179"/>
      <x:c r="E98" s="179"/>
      <x:c r="F98" s="179"/>
      <x:c r="G98" s="179"/>
      <x:c r="H98" s="179"/>
      <x:c r="I98" s="179"/>
      <x:c r="J98" s="179"/>
      <x:c r="K98" s="180" t="str">
        <x:f>IF(OR(C98="",COUNT(G98:J98)&lt;4,J98=0),"",ROUND(((G98*'Start Here'!$B$15)+(H98*'Start Here'!$B$16))*I98/J98,1))</x:f>
      </x:c>
      <x:c r="L98" s="179" t="str">
        <x:f>IF(K98="","",IF(K98&gt;='Start Here'!$B$17,"P0",IF(K98&gt;='Start Here'!$B$18,"P1",IF(K98&gt;='Start Here'!$B$19,"P2","P3"))))</x:f>
      </x:c>
      <x:c r="M98" s="183"/>
      <x:c r="N98" s="179" t="str">
        <x:f>IF(L98="","",IF(M98="",L98,M98))</x:f>
      </x:c>
      <x:c r="O98" s="179"/>
      <x:c r="P98" s="179"/>
      <x:c r="Q98" s="179"/>
      <x:c r="R98" s="182"/>
      <x:c r="S98" s="179"/>
      <x:c r="T98" s="179"/>
      <x:c r="U98" s="179"/>
    </x:row>
    <x:row r="99">
      <x:c r="A99" s="179"/>
      <x:c r="B99" s="179"/>
      <x:c r="C99" s="179"/>
      <x:c r="D99" s="179"/>
      <x:c r="E99" s="179"/>
      <x:c r="F99" s="179"/>
      <x:c r="G99" s="179"/>
      <x:c r="H99" s="179"/>
      <x:c r="I99" s="179"/>
      <x:c r="J99" s="179"/>
      <x:c r="K99" s="180" t="str">
        <x:f>IF(OR(C99="",COUNT(G99:J99)&lt;4,J99=0),"",ROUND(((G99*'Start Here'!$B$15)+(H99*'Start Here'!$B$16))*I99/J99,1))</x:f>
      </x:c>
      <x:c r="L99" s="179" t="str">
        <x:f>IF(K99="","",IF(K99&gt;='Start Here'!$B$17,"P0",IF(K99&gt;='Start Here'!$B$18,"P1",IF(K99&gt;='Start Here'!$B$19,"P2","P3"))))</x:f>
      </x:c>
      <x:c r="M99" s="183"/>
      <x:c r="N99" s="179" t="str">
        <x:f>IF(L99="","",IF(M99="",L99,M99))</x:f>
      </x:c>
      <x:c r="O99" s="179"/>
      <x:c r="P99" s="179"/>
      <x:c r="Q99" s="179"/>
      <x:c r="R99" s="182"/>
      <x:c r="S99" s="179"/>
      <x:c r="T99" s="179"/>
      <x:c r="U99" s="179"/>
    </x:row>
    <x:row r="100">
      <x:c r="A100" s="179"/>
      <x:c r="B100" s="179"/>
      <x:c r="C100" s="179"/>
      <x:c r="D100" s="179"/>
      <x:c r="E100" s="179"/>
      <x:c r="F100" s="179"/>
      <x:c r="G100" s="179"/>
      <x:c r="H100" s="179"/>
      <x:c r="I100" s="179"/>
      <x:c r="J100" s="179"/>
      <x:c r="K100" s="180" t="str">
        <x:f>IF(OR(C100="",COUNT(G100:J100)&lt;4,J100=0),"",ROUND(((G100*'Start Here'!$B$15)+(H100*'Start Here'!$B$16))*I100/J100,1))</x:f>
      </x:c>
      <x:c r="L100" s="179" t="str">
        <x:f>IF(K100="","",IF(K100&gt;='Start Here'!$B$17,"P0",IF(K100&gt;='Start Here'!$B$18,"P1",IF(K100&gt;='Start Here'!$B$19,"P2","P3"))))</x:f>
      </x:c>
      <x:c r="M100" s="183"/>
      <x:c r="N100" s="179" t="str">
        <x:f>IF(L100="","",IF(M100="",L100,M100))</x:f>
      </x:c>
      <x:c r="O100" s="179"/>
      <x:c r="P100" s="179"/>
      <x:c r="Q100" s="179"/>
      <x:c r="R100" s="182"/>
      <x:c r="S100" s="179"/>
      <x:c r="T100" s="179"/>
      <x:c r="U100" s="179"/>
    </x:row>
    <x:row r="101">
      <x:c r="A101" s="179"/>
      <x:c r="B101" s="179"/>
      <x:c r="C101" s="179"/>
      <x:c r="D101" s="179"/>
      <x:c r="E101" s="179"/>
      <x:c r="F101" s="179"/>
      <x:c r="G101" s="179"/>
      <x:c r="H101" s="179"/>
      <x:c r="I101" s="179"/>
      <x:c r="J101" s="179"/>
      <x:c r="K101" s="180" t="str">
        <x:f>IF(OR(C101="",COUNT(G101:J101)&lt;4,J101=0),"",ROUND(((G101*'Start Here'!$B$15)+(H101*'Start Here'!$B$16))*I101/J101,1))</x:f>
      </x:c>
      <x:c r="L101" s="179" t="str">
        <x:f>IF(K101="","",IF(K101&gt;='Start Here'!$B$17,"P0",IF(K101&gt;='Start Here'!$B$18,"P1",IF(K101&gt;='Start Here'!$B$19,"P2","P3"))))</x:f>
      </x:c>
      <x:c r="M101" s="183"/>
      <x:c r="N101" s="179" t="str">
        <x:f>IF(L101="","",IF(M101="",L101,M101))</x:f>
      </x:c>
      <x:c r="O101" s="179"/>
      <x:c r="P101" s="179"/>
      <x:c r="Q101" s="179"/>
      <x:c r="R101" s="182"/>
      <x:c r="S101" s="179"/>
      <x:c r="T101" s="179"/>
      <x:c r="U101" s="179"/>
    </x:row>
    <x:row r="102">
      <x:c r="A102" s="179"/>
      <x:c r="B102" s="179"/>
      <x:c r="C102" s="179"/>
      <x:c r="D102" s="179"/>
      <x:c r="E102" s="179"/>
      <x:c r="F102" s="179"/>
      <x:c r="G102" s="179"/>
      <x:c r="H102" s="179"/>
      <x:c r="I102" s="179"/>
      <x:c r="J102" s="179"/>
      <x:c r="K102" s="180" t="str">
        <x:f>IF(OR(C102="",COUNT(G102:J102)&lt;4,J102=0),"",ROUND(((G102*'Start Here'!$B$15)+(H102*'Start Here'!$B$16))*I102/J102,1))</x:f>
      </x:c>
      <x:c r="L102" s="179" t="str">
        <x:f>IF(K102="","",IF(K102&gt;='Start Here'!$B$17,"P0",IF(K102&gt;='Start Here'!$B$18,"P1",IF(K102&gt;='Start Here'!$B$19,"P2","P3"))))</x:f>
      </x:c>
      <x:c r="M102" s="183"/>
      <x:c r="N102" s="179" t="str">
        <x:f>IF(L102="","",IF(M102="",L102,M102))</x:f>
      </x:c>
      <x:c r="O102" s="179"/>
      <x:c r="P102" s="179"/>
      <x:c r="Q102" s="179"/>
      <x:c r="R102" s="182"/>
      <x:c r="S102" s="179"/>
      <x:c r="T102" s="179"/>
      <x:c r="U102" s="179"/>
    </x:row>
    <x:row r="103">
      <x:c r="A103" s="179"/>
      <x:c r="B103" s="179"/>
      <x:c r="C103" s="179"/>
      <x:c r="D103" s="179"/>
      <x:c r="E103" s="179"/>
      <x:c r="F103" s="179"/>
      <x:c r="G103" s="179"/>
      <x:c r="H103" s="179"/>
      <x:c r="I103" s="179"/>
      <x:c r="J103" s="179"/>
      <x:c r="K103" s="180" t="str">
        <x:f>IF(OR(C103="",COUNT(G103:J103)&lt;4,J103=0),"",ROUND(((G103*'Start Here'!$B$15)+(H103*'Start Here'!$B$16))*I103/J103,1))</x:f>
      </x:c>
      <x:c r="L103" s="179" t="str">
        <x:f>IF(K103="","",IF(K103&gt;='Start Here'!$B$17,"P0",IF(K103&gt;='Start Here'!$B$18,"P1",IF(K103&gt;='Start Here'!$B$19,"P2","P3"))))</x:f>
      </x:c>
      <x:c r="M103" s="183"/>
      <x:c r="N103" s="179" t="str">
        <x:f>IF(L103="","",IF(M103="",L103,M103))</x:f>
      </x:c>
      <x:c r="O103" s="179"/>
      <x:c r="P103" s="179"/>
      <x:c r="Q103" s="179"/>
      <x:c r="R103" s="182"/>
      <x:c r="S103" s="179"/>
      <x:c r="T103" s="179"/>
      <x:c r="U103" s="179"/>
    </x:row>
    <x:row r="104">
      <x:c r="A104" s="179"/>
      <x:c r="B104" s="179"/>
      <x:c r="C104" s="179"/>
      <x:c r="D104" s="179"/>
      <x:c r="E104" s="179"/>
      <x:c r="F104" s="179"/>
      <x:c r="G104" s="179"/>
      <x:c r="H104" s="179"/>
      <x:c r="I104" s="179"/>
      <x:c r="J104" s="179"/>
      <x:c r="K104" s="180" t="str">
        <x:f>IF(OR(C104="",COUNT(G104:J104)&lt;4,J104=0),"",ROUND(((G104*'Start Here'!$B$15)+(H104*'Start Here'!$B$16))*I104/J104,1))</x:f>
      </x:c>
      <x:c r="L104" s="179" t="str">
        <x:f>IF(K104="","",IF(K104&gt;='Start Here'!$B$17,"P0",IF(K104&gt;='Start Here'!$B$18,"P1",IF(K104&gt;='Start Here'!$B$19,"P2","P3"))))</x:f>
      </x:c>
      <x:c r="M104" s="183"/>
      <x:c r="N104" s="179" t="str">
        <x:f>IF(L104="","",IF(M104="",L104,M104))</x:f>
      </x:c>
      <x:c r="O104" s="179"/>
      <x:c r="P104" s="179"/>
      <x:c r="Q104" s="179"/>
      <x:c r="R104" s="182"/>
      <x:c r="S104" s="179"/>
      <x:c r="T104" s="179"/>
      <x:c r="U104" s="179"/>
    </x:row>
    <x:row r="105">
      <x:c r="A105" s="179"/>
      <x:c r="B105" s="179"/>
      <x:c r="C105" s="179"/>
      <x:c r="D105" s="179"/>
      <x:c r="E105" s="179"/>
      <x:c r="F105" s="179"/>
      <x:c r="G105" s="179"/>
      <x:c r="H105" s="179"/>
      <x:c r="I105" s="179"/>
      <x:c r="J105" s="179"/>
      <x:c r="K105" s="180" t="str">
        <x:f>IF(OR(C105="",COUNT(G105:J105)&lt;4,J105=0),"",ROUND(((G105*'Start Here'!$B$15)+(H105*'Start Here'!$B$16))*I105/J105,1))</x:f>
      </x:c>
      <x:c r="L105" s="179" t="str">
        <x:f>IF(K105="","",IF(K105&gt;='Start Here'!$B$17,"P0",IF(K105&gt;='Start Here'!$B$18,"P1",IF(K105&gt;='Start Here'!$B$19,"P2","P3"))))</x:f>
      </x:c>
      <x:c r="M105" s="183"/>
      <x:c r="N105" s="179" t="str">
        <x:f>IF(L105="","",IF(M105="",L105,M105))</x:f>
      </x:c>
      <x:c r="O105" s="179"/>
      <x:c r="P105" s="179"/>
      <x:c r="Q105" s="179"/>
      <x:c r="R105" s="182"/>
      <x:c r="S105" s="179"/>
      <x:c r="T105" s="179"/>
      <x:c r="U105" s="179"/>
    </x:row>
    <x:row r="106">
      <x:c r="A106" s="179"/>
      <x:c r="B106" s="179"/>
      <x:c r="C106" s="179"/>
      <x:c r="D106" s="179"/>
      <x:c r="E106" s="179"/>
      <x:c r="F106" s="179"/>
      <x:c r="G106" s="179"/>
      <x:c r="H106" s="179"/>
      <x:c r="I106" s="179"/>
      <x:c r="J106" s="179"/>
      <x:c r="K106" s="180" t="str">
        <x:f>IF(OR(C106="",COUNT(G106:J106)&lt;4,J106=0),"",ROUND(((G106*'Start Here'!$B$15)+(H106*'Start Here'!$B$16))*I106/J106,1))</x:f>
      </x:c>
      <x:c r="L106" s="179" t="str">
        <x:f>IF(K106="","",IF(K106&gt;='Start Here'!$B$17,"P0",IF(K106&gt;='Start Here'!$B$18,"P1",IF(K106&gt;='Start Here'!$B$19,"P2","P3"))))</x:f>
      </x:c>
      <x:c r="M106" s="183"/>
      <x:c r="N106" s="179" t="str">
        <x:f>IF(L106="","",IF(M106="",L106,M106))</x:f>
      </x:c>
      <x:c r="O106" s="179"/>
      <x:c r="P106" s="179"/>
      <x:c r="Q106" s="179"/>
      <x:c r="R106" s="182"/>
      <x:c r="S106" s="179"/>
      <x:c r="T106" s="179"/>
      <x:c r="U106" s="179"/>
    </x:row>
    <x:row r="107">
      <x:c r="A107" s="179"/>
      <x:c r="B107" s="179"/>
      <x:c r="C107" s="179"/>
      <x:c r="D107" s="179"/>
      <x:c r="E107" s="179"/>
      <x:c r="F107" s="179"/>
      <x:c r="G107" s="179"/>
      <x:c r="H107" s="179"/>
      <x:c r="I107" s="179"/>
      <x:c r="J107" s="179"/>
      <x:c r="K107" s="180" t="str">
        <x:f>IF(OR(C107="",COUNT(G107:J107)&lt;4,J107=0),"",ROUND(((G107*'Start Here'!$B$15)+(H107*'Start Here'!$B$16))*I107/J107,1))</x:f>
      </x:c>
      <x:c r="L107" s="179" t="str">
        <x:f>IF(K107="","",IF(K107&gt;='Start Here'!$B$17,"P0",IF(K107&gt;='Start Here'!$B$18,"P1",IF(K107&gt;='Start Here'!$B$19,"P2","P3"))))</x:f>
      </x:c>
      <x:c r="M107" s="183"/>
      <x:c r="N107" s="179" t="str">
        <x:f>IF(L107="","",IF(M107="",L107,M107))</x:f>
      </x:c>
      <x:c r="O107" s="179"/>
      <x:c r="P107" s="179"/>
      <x:c r="Q107" s="179"/>
      <x:c r="R107" s="182"/>
      <x:c r="S107" s="179"/>
      <x:c r="T107" s="179"/>
      <x:c r="U107" s="179"/>
    </x:row>
    <x:row r="108">
      <x:c r="A108" s="179"/>
      <x:c r="B108" s="179"/>
      <x:c r="C108" s="179"/>
      <x:c r="D108" s="179"/>
      <x:c r="E108" s="179"/>
      <x:c r="F108" s="179"/>
      <x:c r="G108" s="179"/>
      <x:c r="H108" s="179"/>
      <x:c r="I108" s="179"/>
      <x:c r="J108" s="179"/>
      <x:c r="K108" s="180" t="str">
        <x:f>IF(OR(C108="",COUNT(G108:J108)&lt;4,J108=0),"",ROUND(((G108*'Start Here'!$B$15)+(H108*'Start Here'!$B$16))*I108/J108,1))</x:f>
      </x:c>
      <x:c r="L108" s="179" t="str">
        <x:f>IF(K108="","",IF(K108&gt;='Start Here'!$B$17,"P0",IF(K108&gt;='Start Here'!$B$18,"P1",IF(K108&gt;='Start Here'!$B$19,"P2","P3"))))</x:f>
      </x:c>
      <x:c r="M108" s="183"/>
      <x:c r="N108" s="179" t="str">
        <x:f>IF(L108="","",IF(M108="",L108,M108))</x:f>
      </x:c>
      <x:c r="O108" s="179"/>
      <x:c r="P108" s="179"/>
      <x:c r="Q108" s="179"/>
      <x:c r="R108" s="182"/>
      <x:c r="S108" s="179"/>
      <x:c r="T108" s="179"/>
      <x:c r="U108" s="179"/>
    </x:row>
    <x:row r="109">
      <x:c r="A109" s="179"/>
      <x:c r="B109" s="179"/>
      <x:c r="C109" s="179"/>
      <x:c r="D109" s="179"/>
      <x:c r="E109" s="179"/>
      <x:c r="F109" s="179"/>
      <x:c r="G109" s="179"/>
      <x:c r="H109" s="179"/>
      <x:c r="I109" s="179"/>
      <x:c r="J109" s="179"/>
      <x:c r="K109" s="180" t="str">
        <x:f>IF(OR(C109="",COUNT(G109:J109)&lt;4,J109=0),"",ROUND(((G109*'Start Here'!$B$15)+(H109*'Start Here'!$B$16))*I109/J109,1))</x:f>
      </x:c>
      <x:c r="L109" s="179" t="str">
        <x:f>IF(K109="","",IF(K109&gt;='Start Here'!$B$17,"P0",IF(K109&gt;='Start Here'!$B$18,"P1",IF(K109&gt;='Start Here'!$B$19,"P2","P3"))))</x:f>
      </x:c>
      <x:c r="M109" s="183"/>
      <x:c r="N109" s="179" t="str">
        <x:f>IF(L109="","",IF(M109="",L109,M109))</x:f>
      </x:c>
      <x:c r="O109" s="179"/>
      <x:c r="P109" s="179"/>
      <x:c r="Q109" s="179"/>
      <x:c r="R109" s="182"/>
      <x:c r="S109" s="179"/>
      <x:c r="T109" s="179"/>
      <x:c r="U109" s="179"/>
    </x:row>
    <x:row r="110">
      <x:c r="A110" s="179"/>
      <x:c r="B110" s="179"/>
      <x:c r="C110" s="179"/>
      <x:c r="D110" s="179"/>
      <x:c r="E110" s="179"/>
      <x:c r="F110" s="179"/>
      <x:c r="G110" s="179"/>
      <x:c r="H110" s="179"/>
      <x:c r="I110" s="179"/>
      <x:c r="J110" s="179"/>
      <x:c r="K110" s="180" t="str">
        <x:f>IF(OR(C110="",COUNT(G110:J110)&lt;4,J110=0),"",ROUND(((G110*'Start Here'!$B$15)+(H110*'Start Here'!$B$16))*I110/J110,1))</x:f>
      </x:c>
      <x:c r="L110" s="179" t="str">
        <x:f>IF(K110="","",IF(K110&gt;='Start Here'!$B$17,"P0",IF(K110&gt;='Start Here'!$B$18,"P1",IF(K110&gt;='Start Here'!$B$19,"P2","P3"))))</x:f>
      </x:c>
      <x:c r="M110" s="183"/>
      <x:c r="N110" s="179" t="str">
        <x:f>IF(L110="","",IF(M110="",L110,M110))</x:f>
      </x:c>
      <x:c r="O110" s="179"/>
      <x:c r="P110" s="179"/>
      <x:c r="Q110" s="179"/>
      <x:c r="R110" s="182"/>
      <x:c r="S110" s="179"/>
      <x:c r="T110" s="179"/>
      <x:c r="U110" s="179"/>
    </x:row>
    <x:row r="111">
      <x:c r="A111" s="179"/>
      <x:c r="B111" s="179"/>
      <x:c r="C111" s="179"/>
      <x:c r="D111" s="179"/>
      <x:c r="E111" s="179"/>
      <x:c r="F111" s="179"/>
      <x:c r="G111" s="179"/>
      <x:c r="H111" s="179"/>
      <x:c r="I111" s="179"/>
      <x:c r="J111" s="179"/>
      <x:c r="K111" s="180" t="str">
        <x:f>IF(OR(C111="",COUNT(G111:J111)&lt;4,J111=0),"",ROUND(((G111*'Start Here'!$B$15)+(H111*'Start Here'!$B$16))*I111/J111,1))</x:f>
      </x:c>
      <x:c r="L111" s="179" t="str">
        <x:f>IF(K111="","",IF(K111&gt;='Start Here'!$B$17,"P0",IF(K111&gt;='Start Here'!$B$18,"P1",IF(K111&gt;='Start Here'!$B$19,"P2","P3"))))</x:f>
      </x:c>
      <x:c r="M111" s="183"/>
      <x:c r="N111" s="179" t="str">
        <x:f>IF(L111="","",IF(M111="",L111,M111))</x:f>
      </x:c>
      <x:c r="O111" s="179"/>
      <x:c r="P111" s="179"/>
      <x:c r="Q111" s="179"/>
      <x:c r="R111" s="182"/>
      <x:c r="S111" s="179"/>
      <x:c r="T111" s="179"/>
      <x:c r="U111" s="179"/>
    </x:row>
    <x:row r="112">
      <x:c r="A112" s="179"/>
      <x:c r="B112" s="179"/>
      <x:c r="C112" s="179"/>
      <x:c r="D112" s="179"/>
      <x:c r="E112" s="179"/>
      <x:c r="F112" s="179"/>
      <x:c r="G112" s="179"/>
      <x:c r="H112" s="179"/>
      <x:c r="I112" s="179"/>
      <x:c r="J112" s="179"/>
      <x:c r="K112" s="180" t="str">
        <x:f>IF(OR(C112="",COUNT(G112:J112)&lt;4,J112=0),"",ROUND(((G112*'Start Here'!$B$15)+(H112*'Start Here'!$B$16))*I112/J112,1))</x:f>
      </x:c>
      <x:c r="L112" s="179" t="str">
        <x:f>IF(K112="","",IF(K112&gt;='Start Here'!$B$17,"P0",IF(K112&gt;='Start Here'!$B$18,"P1",IF(K112&gt;='Start Here'!$B$19,"P2","P3"))))</x:f>
      </x:c>
      <x:c r="M112" s="183"/>
      <x:c r="N112" s="179" t="str">
        <x:f>IF(L112="","",IF(M112="",L112,M112))</x:f>
      </x:c>
      <x:c r="O112" s="179"/>
      <x:c r="P112" s="179"/>
      <x:c r="Q112" s="179"/>
      <x:c r="R112" s="182"/>
      <x:c r="S112" s="179"/>
      <x:c r="T112" s="179"/>
      <x:c r="U112" s="179"/>
    </x:row>
    <x:row r="113">
      <x:c r="A113" s="179"/>
      <x:c r="B113" s="179"/>
      <x:c r="C113" s="179"/>
      <x:c r="D113" s="179"/>
      <x:c r="E113" s="179"/>
      <x:c r="F113" s="179"/>
      <x:c r="G113" s="179"/>
      <x:c r="H113" s="179"/>
      <x:c r="I113" s="179"/>
      <x:c r="J113" s="179"/>
      <x:c r="K113" s="180" t="str">
        <x:f>IF(OR(C113="",COUNT(G113:J113)&lt;4,J113=0),"",ROUND(((G113*'Start Here'!$B$15)+(H113*'Start Here'!$B$16))*I113/J113,1))</x:f>
      </x:c>
      <x:c r="L113" s="179" t="str">
        <x:f>IF(K113="","",IF(K113&gt;='Start Here'!$B$17,"P0",IF(K113&gt;='Start Here'!$B$18,"P1",IF(K113&gt;='Start Here'!$B$19,"P2","P3"))))</x:f>
      </x:c>
      <x:c r="M113" s="183"/>
      <x:c r="N113" s="179" t="str">
        <x:f>IF(L113="","",IF(M113="",L113,M113))</x:f>
      </x:c>
      <x:c r="O113" s="179"/>
      <x:c r="P113" s="179"/>
      <x:c r="Q113" s="179"/>
      <x:c r="R113" s="182"/>
      <x:c r="S113" s="179"/>
      <x:c r="T113" s="179"/>
      <x:c r="U113" s="179"/>
    </x:row>
    <x:row r="114">
      <x:c r="A114" s="179"/>
      <x:c r="B114" s="179"/>
      <x:c r="C114" s="179"/>
      <x:c r="D114" s="179"/>
      <x:c r="E114" s="179"/>
      <x:c r="F114" s="179"/>
      <x:c r="G114" s="179"/>
      <x:c r="H114" s="179"/>
      <x:c r="I114" s="179"/>
      <x:c r="J114" s="179"/>
      <x:c r="K114" s="180" t="str">
        <x:f>IF(OR(C114="",COUNT(G114:J114)&lt;4,J114=0),"",ROUND(((G114*'Start Here'!$B$15)+(H114*'Start Here'!$B$16))*I114/J114,1))</x:f>
      </x:c>
      <x:c r="L114" s="179" t="str">
        <x:f>IF(K114="","",IF(K114&gt;='Start Here'!$B$17,"P0",IF(K114&gt;='Start Here'!$B$18,"P1",IF(K114&gt;='Start Here'!$B$19,"P2","P3"))))</x:f>
      </x:c>
      <x:c r="M114" s="183"/>
      <x:c r="N114" s="179" t="str">
        <x:f>IF(L114="","",IF(M114="",L114,M114))</x:f>
      </x:c>
      <x:c r="O114" s="179"/>
      <x:c r="P114" s="179"/>
      <x:c r="Q114" s="179"/>
      <x:c r="R114" s="182"/>
      <x:c r="S114" s="179"/>
      <x:c r="T114" s="179"/>
      <x:c r="U114" s="179"/>
    </x:row>
    <x:row r="115">
      <x:c r="A115" s="179"/>
      <x:c r="B115" s="179"/>
      <x:c r="C115" s="179"/>
      <x:c r="D115" s="179"/>
      <x:c r="E115" s="179"/>
      <x:c r="F115" s="179"/>
      <x:c r="G115" s="179"/>
      <x:c r="H115" s="179"/>
      <x:c r="I115" s="179"/>
      <x:c r="J115" s="179"/>
      <x:c r="K115" s="180" t="str">
        <x:f>IF(OR(C115="",COUNT(G115:J115)&lt;4,J115=0),"",ROUND(((G115*'Start Here'!$B$15)+(H115*'Start Here'!$B$16))*I115/J115,1))</x:f>
      </x:c>
      <x:c r="L115" s="179" t="str">
        <x:f>IF(K115="","",IF(K115&gt;='Start Here'!$B$17,"P0",IF(K115&gt;='Start Here'!$B$18,"P1",IF(K115&gt;='Start Here'!$B$19,"P2","P3"))))</x:f>
      </x:c>
      <x:c r="M115" s="183"/>
      <x:c r="N115" s="179" t="str">
        <x:f>IF(L115="","",IF(M115="",L115,M115))</x:f>
      </x:c>
      <x:c r="O115" s="179"/>
      <x:c r="P115" s="179"/>
      <x:c r="Q115" s="179"/>
      <x:c r="R115" s="182"/>
      <x:c r="S115" s="179"/>
      <x:c r="T115" s="179"/>
      <x:c r="U115" s="179"/>
    </x:row>
    <x:row r="116">
      <x:c r="A116" s="179"/>
      <x:c r="B116" s="179"/>
      <x:c r="C116" s="179"/>
      <x:c r="D116" s="179"/>
      <x:c r="E116" s="179"/>
      <x:c r="F116" s="179"/>
      <x:c r="G116" s="179"/>
      <x:c r="H116" s="179"/>
      <x:c r="I116" s="179"/>
      <x:c r="J116" s="179"/>
      <x:c r="K116" s="180" t="str">
        <x:f>IF(OR(C116="",COUNT(G116:J116)&lt;4,J116=0),"",ROUND(((G116*'Start Here'!$B$15)+(H116*'Start Here'!$B$16))*I116/J116,1))</x:f>
      </x:c>
      <x:c r="L116" s="179" t="str">
        <x:f>IF(K116="","",IF(K116&gt;='Start Here'!$B$17,"P0",IF(K116&gt;='Start Here'!$B$18,"P1",IF(K116&gt;='Start Here'!$B$19,"P2","P3"))))</x:f>
      </x:c>
      <x:c r="M116" s="183"/>
      <x:c r="N116" s="179" t="str">
        <x:f>IF(L116="","",IF(M116="",L116,M116))</x:f>
      </x:c>
      <x:c r="O116" s="179"/>
      <x:c r="P116" s="179"/>
      <x:c r="Q116" s="179"/>
      <x:c r="R116" s="182"/>
      <x:c r="S116" s="179"/>
      <x:c r="T116" s="179"/>
      <x:c r="U116" s="179"/>
    </x:row>
    <x:row r="117">
      <x:c r="A117" s="179"/>
      <x:c r="B117" s="179"/>
      <x:c r="C117" s="179"/>
      <x:c r="D117" s="179"/>
      <x:c r="E117" s="179"/>
      <x:c r="F117" s="179"/>
      <x:c r="G117" s="179"/>
      <x:c r="H117" s="179"/>
      <x:c r="I117" s="179"/>
      <x:c r="J117" s="179"/>
      <x:c r="K117" s="180" t="str">
        <x:f>IF(OR(C117="",COUNT(G117:J117)&lt;4,J117=0),"",ROUND(((G117*'Start Here'!$B$15)+(H117*'Start Here'!$B$16))*I117/J117,1))</x:f>
      </x:c>
      <x:c r="L117" s="179" t="str">
        <x:f>IF(K117="","",IF(K117&gt;='Start Here'!$B$17,"P0",IF(K117&gt;='Start Here'!$B$18,"P1",IF(K117&gt;='Start Here'!$B$19,"P2","P3"))))</x:f>
      </x:c>
      <x:c r="M117" s="183"/>
      <x:c r="N117" s="179" t="str">
        <x:f>IF(L117="","",IF(M117="",L117,M117))</x:f>
      </x:c>
      <x:c r="O117" s="179"/>
      <x:c r="P117" s="179"/>
      <x:c r="Q117" s="179"/>
      <x:c r="R117" s="182"/>
      <x:c r="S117" s="179"/>
      <x:c r="T117" s="179"/>
      <x:c r="U117" s="179"/>
    </x:row>
    <x:row r="118">
      <x:c r="A118" s="179"/>
      <x:c r="B118" s="179"/>
      <x:c r="C118" s="179"/>
      <x:c r="D118" s="179"/>
      <x:c r="E118" s="179"/>
      <x:c r="F118" s="179"/>
      <x:c r="G118" s="179"/>
      <x:c r="H118" s="179"/>
      <x:c r="I118" s="179"/>
      <x:c r="J118" s="179"/>
      <x:c r="K118" s="180" t="str">
        <x:f>IF(OR(C118="",COUNT(G118:J118)&lt;4,J118=0),"",ROUND(((G118*'Start Here'!$B$15)+(H118*'Start Here'!$B$16))*I118/J118,1))</x:f>
      </x:c>
      <x:c r="L118" s="179" t="str">
        <x:f>IF(K118="","",IF(K118&gt;='Start Here'!$B$17,"P0",IF(K118&gt;='Start Here'!$B$18,"P1",IF(K118&gt;='Start Here'!$B$19,"P2","P3"))))</x:f>
      </x:c>
      <x:c r="M118" s="183"/>
      <x:c r="N118" s="179" t="str">
        <x:f>IF(L118="","",IF(M118="",L118,M118))</x:f>
      </x:c>
      <x:c r="O118" s="179"/>
      <x:c r="P118" s="179"/>
      <x:c r="Q118" s="179"/>
      <x:c r="R118" s="182"/>
      <x:c r="S118" s="179"/>
      <x:c r="T118" s="179"/>
      <x:c r="U118" s="179"/>
    </x:row>
    <x:row r="119">
      <x:c r="A119" s="179"/>
      <x:c r="B119" s="179"/>
      <x:c r="C119" s="179"/>
      <x:c r="D119" s="179"/>
      <x:c r="E119" s="179"/>
      <x:c r="F119" s="179"/>
      <x:c r="G119" s="179"/>
      <x:c r="H119" s="179"/>
      <x:c r="I119" s="179"/>
      <x:c r="J119" s="179"/>
      <x:c r="K119" s="180" t="str">
        <x:f>IF(OR(C119="",COUNT(G119:J119)&lt;4,J119=0),"",ROUND(((G119*'Start Here'!$B$15)+(H119*'Start Here'!$B$16))*I119/J119,1))</x:f>
      </x:c>
      <x:c r="L119" s="179" t="str">
        <x:f>IF(K119="","",IF(K119&gt;='Start Here'!$B$17,"P0",IF(K119&gt;='Start Here'!$B$18,"P1",IF(K119&gt;='Start Here'!$B$19,"P2","P3"))))</x:f>
      </x:c>
      <x:c r="M119" s="183"/>
      <x:c r="N119" s="179" t="str">
        <x:f>IF(L119="","",IF(M119="",L119,M119))</x:f>
      </x:c>
      <x:c r="O119" s="179"/>
      <x:c r="P119" s="179"/>
      <x:c r="Q119" s="179"/>
      <x:c r="R119" s="182"/>
      <x:c r="S119" s="179"/>
      <x:c r="T119" s="179"/>
      <x:c r="U119" s="179"/>
    </x:row>
    <x:row r="120">
      <x:c r="A120" s="179"/>
      <x:c r="B120" s="179"/>
      <x:c r="C120" s="179"/>
      <x:c r="D120" s="179"/>
      <x:c r="E120" s="179"/>
      <x:c r="F120" s="179"/>
      <x:c r="G120" s="179"/>
      <x:c r="H120" s="179"/>
      <x:c r="I120" s="179"/>
      <x:c r="J120" s="179"/>
      <x:c r="K120" s="180" t="str">
        <x:f>IF(OR(C120="",COUNT(G120:J120)&lt;4,J120=0),"",ROUND(((G120*'Start Here'!$B$15)+(H120*'Start Here'!$B$16))*I120/J120,1))</x:f>
      </x:c>
      <x:c r="L120" s="179" t="str">
        <x:f>IF(K120="","",IF(K120&gt;='Start Here'!$B$17,"P0",IF(K120&gt;='Start Here'!$B$18,"P1",IF(K120&gt;='Start Here'!$B$19,"P2","P3"))))</x:f>
      </x:c>
      <x:c r="M120" s="183"/>
      <x:c r="N120" s="179" t="str">
        <x:f>IF(L120="","",IF(M120="",L120,M120))</x:f>
      </x:c>
      <x:c r="O120" s="179"/>
      <x:c r="P120" s="179"/>
      <x:c r="Q120" s="179"/>
      <x:c r="R120" s="182"/>
      <x:c r="S120" s="179"/>
      <x:c r="T120" s="179"/>
      <x:c r="U120" s="179"/>
    </x:row>
    <x:row r="121">
      <x:c r="A121" s="179"/>
      <x:c r="B121" s="179"/>
      <x:c r="C121" s="179"/>
      <x:c r="D121" s="179"/>
      <x:c r="E121" s="179"/>
      <x:c r="F121" s="179"/>
      <x:c r="G121" s="179"/>
      <x:c r="H121" s="179"/>
      <x:c r="I121" s="179"/>
      <x:c r="J121" s="179"/>
      <x:c r="K121" s="180" t="str">
        <x:f>IF(OR(C121="",COUNT(G121:J121)&lt;4,J121=0),"",ROUND(((G121*'Start Here'!$B$15)+(H121*'Start Here'!$B$16))*I121/J121,1))</x:f>
      </x:c>
      <x:c r="L121" s="179" t="str">
        <x:f>IF(K121="","",IF(K121&gt;='Start Here'!$B$17,"P0",IF(K121&gt;='Start Here'!$B$18,"P1",IF(K121&gt;='Start Here'!$B$19,"P2","P3"))))</x:f>
      </x:c>
      <x:c r="M121" s="183"/>
      <x:c r="N121" s="179" t="str">
        <x:f>IF(L121="","",IF(M121="",L121,M121))</x:f>
      </x:c>
      <x:c r="O121" s="179"/>
      <x:c r="P121" s="179"/>
      <x:c r="Q121" s="179"/>
      <x:c r="R121" s="182"/>
      <x:c r="S121" s="179"/>
      <x:c r="T121" s="179"/>
      <x:c r="U121" s="179"/>
    </x:row>
    <x:row r="122">
      <x:c r="A122" s="179"/>
      <x:c r="B122" s="179"/>
      <x:c r="C122" s="179"/>
      <x:c r="D122" s="179"/>
      <x:c r="E122" s="179"/>
      <x:c r="F122" s="179"/>
      <x:c r="G122" s="179"/>
      <x:c r="H122" s="179"/>
      <x:c r="I122" s="179"/>
      <x:c r="J122" s="179"/>
      <x:c r="K122" s="180" t="str">
        <x:f>IF(OR(C122="",COUNT(G122:J122)&lt;4,J122=0),"",ROUND(((G122*'Start Here'!$B$15)+(H122*'Start Here'!$B$16))*I122/J122,1))</x:f>
      </x:c>
      <x:c r="L122" s="179" t="str">
        <x:f>IF(K122="","",IF(K122&gt;='Start Here'!$B$17,"P0",IF(K122&gt;='Start Here'!$B$18,"P1",IF(K122&gt;='Start Here'!$B$19,"P2","P3"))))</x:f>
      </x:c>
      <x:c r="M122" s="183"/>
      <x:c r="N122" s="179" t="str">
        <x:f>IF(L122="","",IF(M122="",L122,M122))</x:f>
      </x:c>
      <x:c r="O122" s="179"/>
      <x:c r="P122" s="179"/>
      <x:c r="Q122" s="179"/>
      <x:c r="R122" s="182"/>
      <x:c r="S122" s="179"/>
      <x:c r="T122" s="179"/>
      <x:c r="U122" s="179"/>
    </x:row>
    <x:row r="123">
      <x:c r="A123" s="179"/>
      <x:c r="B123" s="179"/>
      <x:c r="C123" s="179"/>
      <x:c r="D123" s="179"/>
      <x:c r="E123" s="179"/>
      <x:c r="F123" s="179"/>
      <x:c r="G123" s="179"/>
      <x:c r="H123" s="179"/>
      <x:c r="I123" s="179"/>
      <x:c r="J123" s="179"/>
      <x:c r="K123" s="180" t="str">
        <x:f>IF(OR(C123="",COUNT(G123:J123)&lt;4,J123=0),"",ROUND(((G123*'Start Here'!$B$15)+(H123*'Start Here'!$B$16))*I123/J123,1))</x:f>
      </x:c>
      <x:c r="L123" s="179" t="str">
        <x:f>IF(K123="","",IF(K123&gt;='Start Here'!$B$17,"P0",IF(K123&gt;='Start Here'!$B$18,"P1",IF(K123&gt;='Start Here'!$B$19,"P2","P3"))))</x:f>
      </x:c>
      <x:c r="M123" s="183"/>
      <x:c r="N123" s="179" t="str">
        <x:f>IF(L123="","",IF(M123="",L123,M123))</x:f>
      </x:c>
      <x:c r="O123" s="179"/>
      <x:c r="P123" s="179"/>
      <x:c r="Q123" s="179"/>
      <x:c r="R123" s="182"/>
      <x:c r="S123" s="179"/>
      <x:c r="T123" s="179"/>
      <x:c r="U123" s="179"/>
    </x:row>
    <x:row r="124">
      <x:c r="A124" s="179"/>
      <x:c r="B124" s="179"/>
      <x:c r="C124" s="179"/>
      <x:c r="D124" s="179"/>
      <x:c r="E124" s="179"/>
      <x:c r="F124" s="179"/>
      <x:c r="G124" s="179"/>
      <x:c r="H124" s="179"/>
      <x:c r="I124" s="179"/>
      <x:c r="J124" s="179"/>
      <x:c r="K124" s="180" t="str">
        <x:f>IF(OR(C124="",COUNT(G124:J124)&lt;4,J124=0),"",ROUND(((G124*'Start Here'!$B$15)+(H124*'Start Here'!$B$16))*I124/J124,1))</x:f>
      </x:c>
      <x:c r="L124" s="179" t="str">
        <x:f>IF(K124="","",IF(K124&gt;='Start Here'!$B$17,"P0",IF(K124&gt;='Start Here'!$B$18,"P1",IF(K124&gt;='Start Here'!$B$19,"P2","P3"))))</x:f>
      </x:c>
      <x:c r="M124" s="183"/>
      <x:c r="N124" s="179" t="str">
        <x:f>IF(L124="","",IF(M124="",L124,M124))</x:f>
      </x:c>
      <x:c r="O124" s="179"/>
      <x:c r="P124" s="179"/>
      <x:c r="Q124" s="179"/>
      <x:c r="R124" s="182"/>
      <x:c r="S124" s="179"/>
      <x:c r="T124" s="179"/>
      <x:c r="U124" s="179"/>
    </x:row>
    <x:row r="125">
      <x:c r="A125" s="179"/>
      <x:c r="B125" s="179"/>
      <x:c r="C125" s="179"/>
      <x:c r="D125" s="179"/>
      <x:c r="E125" s="179"/>
      <x:c r="F125" s="179"/>
      <x:c r="G125" s="179"/>
      <x:c r="H125" s="179"/>
      <x:c r="I125" s="179"/>
      <x:c r="J125" s="179"/>
      <x:c r="K125" s="180" t="str">
        <x:f>IF(OR(C125="",COUNT(G125:J125)&lt;4,J125=0),"",ROUND(((G125*'Start Here'!$B$15)+(H125*'Start Here'!$B$16))*I125/J125,1))</x:f>
      </x:c>
      <x:c r="L125" s="179" t="str">
        <x:f>IF(K125="","",IF(K125&gt;='Start Here'!$B$17,"P0",IF(K125&gt;='Start Here'!$B$18,"P1",IF(K125&gt;='Start Here'!$B$19,"P2","P3"))))</x:f>
      </x:c>
      <x:c r="M125" s="183"/>
      <x:c r="N125" s="179" t="str">
        <x:f>IF(L125="","",IF(M125="",L125,M125))</x:f>
      </x:c>
      <x:c r="O125" s="179"/>
      <x:c r="P125" s="179"/>
      <x:c r="Q125" s="179"/>
      <x:c r="R125" s="182"/>
      <x:c r="S125" s="179"/>
      <x:c r="T125" s="179"/>
      <x:c r="U125" s="179"/>
    </x:row>
    <x:row r="126">
      <x:c r="A126" s="179"/>
      <x:c r="B126" s="179"/>
      <x:c r="C126" s="179"/>
      <x:c r="D126" s="179"/>
      <x:c r="E126" s="179"/>
      <x:c r="F126" s="179"/>
      <x:c r="G126" s="179"/>
      <x:c r="H126" s="179"/>
      <x:c r="I126" s="179"/>
      <x:c r="J126" s="179"/>
      <x:c r="K126" s="180" t="str">
        <x:f>IF(OR(C126="",COUNT(G126:J126)&lt;4,J126=0),"",ROUND(((G126*'Start Here'!$B$15)+(H126*'Start Here'!$B$16))*I126/J126,1))</x:f>
      </x:c>
      <x:c r="L126" s="179" t="str">
        <x:f>IF(K126="","",IF(K126&gt;='Start Here'!$B$17,"P0",IF(K126&gt;='Start Here'!$B$18,"P1",IF(K126&gt;='Start Here'!$B$19,"P2","P3"))))</x:f>
      </x:c>
      <x:c r="M126" s="183"/>
      <x:c r="N126" s="179" t="str">
        <x:f>IF(L126="","",IF(M126="",L126,M126))</x:f>
      </x:c>
      <x:c r="O126" s="179"/>
      <x:c r="P126" s="179"/>
      <x:c r="Q126" s="179"/>
      <x:c r="R126" s="182"/>
      <x:c r="S126" s="179"/>
      <x:c r="T126" s="179"/>
      <x:c r="U126" s="179"/>
    </x:row>
    <x:row r="127">
      <x:c r="A127" s="179"/>
      <x:c r="B127" s="179"/>
      <x:c r="C127" s="179"/>
      <x:c r="D127" s="179"/>
      <x:c r="E127" s="179"/>
      <x:c r="F127" s="179"/>
      <x:c r="G127" s="179"/>
      <x:c r="H127" s="179"/>
      <x:c r="I127" s="179"/>
      <x:c r="J127" s="179"/>
      <x:c r="K127" s="180" t="str">
        <x:f>IF(OR(C127="",COUNT(G127:J127)&lt;4,J127=0),"",ROUND(((G127*'Start Here'!$B$15)+(H127*'Start Here'!$B$16))*I127/J127,1))</x:f>
      </x:c>
      <x:c r="L127" s="179" t="str">
        <x:f>IF(K127="","",IF(K127&gt;='Start Here'!$B$17,"P0",IF(K127&gt;='Start Here'!$B$18,"P1",IF(K127&gt;='Start Here'!$B$19,"P2","P3"))))</x:f>
      </x:c>
      <x:c r="M127" s="183"/>
      <x:c r="N127" s="179" t="str">
        <x:f>IF(L127="","",IF(M127="",L127,M127))</x:f>
      </x:c>
      <x:c r="O127" s="179"/>
      <x:c r="P127" s="179"/>
      <x:c r="Q127" s="179"/>
      <x:c r="R127" s="182"/>
      <x:c r="S127" s="179"/>
      <x:c r="T127" s="179"/>
      <x:c r="U127" s="179"/>
    </x:row>
    <x:row r="128">
      <x:c r="A128" s="179"/>
      <x:c r="B128" s="179"/>
      <x:c r="C128" s="179"/>
      <x:c r="D128" s="179"/>
      <x:c r="E128" s="179"/>
      <x:c r="F128" s="179"/>
      <x:c r="G128" s="179"/>
      <x:c r="H128" s="179"/>
      <x:c r="I128" s="179"/>
      <x:c r="J128" s="179"/>
      <x:c r="K128" s="180" t="str">
        <x:f>IF(OR(C128="",COUNT(G128:J128)&lt;4,J128=0),"",ROUND(((G128*'Start Here'!$B$15)+(H128*'Start Here'!$B$16))*I128/J128,1))</x:f>
      </x:c>
      <x:c r="L128" s="179" t="str">
        <x:f>IF(K128="","",IF(K128&gt;='Start Here'!$B$17,"P0",IF(K128&gt;='Start Here'!$B$18,"P1",IF(K128&gt;='Start Here'!$B$19,"P2","P3"))))</x:f>
      </x:c>
      <x:c r="M128" s="183"/>
      <x:c r="N128" s="179" t="str">
        <x:f>IF(L128="","",IF(M128="",L128,M128))</x:f>
      </x:c>
      <x:c r="O128" s="179"/>
      <x:c r="P128" s="179"/>
      <x:c r="Q128" s="179"/>
      <x:c r="R128" s="182"/>
      <x:c r="S128" s="179"/>
      <x:c r="T128" s="179"/>
      <x:c r="U128" s="179"/>
    </x:row>
    <x:row r="129">
      <x:c r="A129" s="179"/>
      <x:c r="B129" s="179"/>
      <x:c r="C129" s="179"/>
      <x:c r="D129" s="179"/>
      <x:c r="E129" s="179"/>
      <x:c r="F129" s="179"/>
      <x:c r="G129" s="179"/>
      <x:c r="H129" s="179"/>
      <x:c r="I129" s="179"/>
      <x:c r="J129" s="179"/>
      <x:c r="K129" s="180" t="str">
        <x:f>IF(OR(C129="",COUNT(G129:J129)&lt;4,J129=0),"",ROUND(((G129*'Start Here'!$B$15)+(H129*'Start Here'!$B$16))*I129/J129,1))</x:f>
      </x:c>
      <x:c r="L129" s="179" t="str">
        <x:f>IF(K129="","",IF(K129&gt;='Start Here'!$B$17,"P0",IF(K129&gt;='Start Here'!$B$18,"P1",IF(K129&gt;='Start Here'!$B$19,"P2","P3"))))</x:f>
      </x:c>
      <x:c r="M129" s="183"/>
      <x:c r="N129" s="179" t="str">
        <x:f>IF(L129="","",IF(M129="",L129,M129))</x:f>
      </x:c>
      <x:c r="O129" s="179"/>
      <x:c r="P129" s="179"/>
      <x:c r="Q129" s="179"/>
      <x:c r="R129" s="182"/>
      <x:c r="S129" s="179"/>
      <x:c r="T129" s="179"/>
      <x:c r="U129" s="179"/>
    </x:row>
    <x:row r="130">
      <x:c r="A130" s="179"/>
      <x:c r="B130" s="179"/>
      <x:c r="C130" s="179"/>
      <x:c r="D130" s="179"/>
      <x:c r="E130" s="179"/>
      <x:c r="F130" s="179"/>
      <x:c r="G130" s="179"/>
      <x:c r="H130" s="179"/>
      <x:c r="I130" s="179"/>
      <x:c r="J130" s="179"/>
      <x:c r="K130" s="180" t="str">
        <x:f>IF(OR(C130="",COUNT(G130:J130)&lt;4,J130=0),"",ROUND(((G130*'Start Here'!$B$15)+(H130*'Start Here'!$B$16))*I130/J130,1))</x:f>
      </x:c>
      <x:c r="L130" s="179" t="str">
        <x:f>IF(K130="","",IF(K130&gt;='Start Here'!$B$17,"P0",IF(K130&gt;='Start Here'!$B$18,"P1",IF(K130&gt;='Start Here'!$B$19,"P2","P3"))))</x:f>
      </x:c>
      <x:c r="M130" s="183"/>
      <x:c r="N130" s="179" t="str">
        <x:f>IF(L130="","",IF(M130="",L130,M130))</x:f>
      </x:c>
      <x:c r="O130" s="179"/>
      <x:c r="P130" s="179"/>
      <x:c r="Q130" s="179"/>
      <x:c r="R130" s="182"/>
      <x:c r="S130" s="179"/>
      <x:c r="T130" s="179"/>
      <x:c r="U130" s="179"/>
    </x:row>
    <x:row r="131">
      <x:c r="A131" s="179"/>
      <x:c r="B131" s="179"/>
      <x:c r="C131" s="179"/>
      <x:c r="D131" s="179"/>
      <x:c r="E131" s="179"/>
      <x:c r="F131" s="179"/>
      <x:c r="G131" s="179"/>
      <x:c r="H131" s="179"/>
      <x:c r="I131" s="179"/>
      <x:c r="J131" s="179"/>
      <x:c r="K131" s="180" t="str">
        <x:f>IF(OR(C131="",COUNT(G131:J131)&lt;4,J131=0),"",ROUND(((G131*'Start Here'!$B$15)+(H131*'Start Here'!$B$16))*I131/J131,1))</x:f>
      </x:c>
      <x:c r="L131" s="179" t="str">
        <x:f>IF(K131="","",IF(K131&gt;='Start Here'!$B$17,"P0",IF(K131&gt;='Start Here'!$B$18,"P1",IF(K131&gt;='Start Here'!$B$19,"P2","P3"))))</x:f>
      </x:c>
      <x:c r="M131" s="183"/>
      <x:c r="N131" s="179" t="str">
        <x:f>IF(L131="","",IF(M131="",L131,M131))</x:f>
      </x:c>
      <x:c r="O131" s="179"/>
      <x:c r="P131" s="179"/>
      <x:c r="Q131" s="179"/>
      <x:c r="R131" s="182"/>
      <x:c r="S131" s="179"/>
      <x:c r="T131" s="179"/>
      <x:c r="U131" s="179"/>
    </x:row>
    <x:row r="132">
      <x:c r="A132" s="179"/>
      <x:c r="B132" s="179"/>
      <x:c r="C132" s="179"/>
      <x:c r="D132" s="179"/>
      <x:c r="E132" s="179"/>
      <x:c r="F132" s="179"/>
      <x:c r="G132" s="179"/>
      <x:c r="H132" s="179"/>
      <x:c r="I132" s="179"/>
      <x:c r="J132" s="179"/>
      <x:c r="K132" s="180" t="str">
        <x:f>IF(OR(C132="",COUNT(G132:J132)&lt;4,J132=0),"",ROUND(((G132*'Start Here'!$B$15)+(H132*'Start Here'!$B$16))*I132/J132,1))</x:f>
      </x:c>
      <x:c r="L132" s="179" t="str">
        <x:f>IF(K132="","",IF(K132&gt;='Start Here'!$B$17,"P0",IF(K132&gt;='Start Here'!$B$18,"P1",IF(K132&gt;='Start Here'!$B$19,"P2","P3"))))</x:f>
      </x:c>
      <x:c r="M132" s="183"/>
      <x:c r="N132" s="179" t="str">
        <x:f>IF(L132="","",IF(M132="",L132,M132))</x:f>
      </x:c>
      <x:c r="O132" s="179"/>
      <x:c r="P132" s="179"/>
      <x:c r="Q132" s="179"/>
      <x:c r="R132" s="182"/>
      <x:c r="S132" s="179"/>
      <x:c r="T132" s="179"/>
      <x:c r="U132" s="179"/>
    </x:row>
    <x:row r="133">
      <x:c r="A133" s="179"/>
      <x:c r="B133" s="179"/>
      <x:c r="C133" s="179"/>
      <x:c r="D133" s="179"/>
      <x:c r="E133" s="179"/>
      <x:c r="F133" s="179"/>
      <x:c r="G133" s="179"/>
      <x:c r="H133" s="179"/>
      <x:c r="I133" s="179"/>
      <x:c r="J133" s="179"/>
      <x:c r="K133" s="180" t="str">
        <x:f>IF(OR(C133="",COUNT(G133:J133)&lt;4,J133=0),"",ROUND(((G133*'Start Here'!$B$15)+(H133*'Start Here'!$B$16))*I133/J133,1))</x:f>
      </x:c>
      <x:c r="L133" s="179" t="str">
        <x:f>IF(K133="","",IF(K133&gt;='Start Here'!$B$17,"P0",IF(K133&gt;='Start Here'!$B$18,"P1",IF(K133&gt;='Start Here'!$B$19,"P2","P3"))))</x:f>
      </x:c>
      <x:c r="M133" s="183"/>
      <x:c r="N133" s="179" t="str">
        <x:f>IF(L133="","",IF(M133="",L133,M133))</x:f>
      </x:c>
      <x:c r="O133" s="179"/>
      <x:c r="P133" s="179"/>
      <x:c r="Q133" s="179"/>
      <x:c r="R133" s="182"/>
      <x:c r="S133" s="179"/>
      <x:c r="T133" s="179"/>
      <x:c r="U133" s="179"/>
    </x:row>
    <x:row r="134">
      <x:c r="A134" s="179"/>
      <x:c r="B134" s="179"/>
      <x:c r="C134" s="179"/>
      <x:c r="D134" s="179"/>
      <x:c r="E134" s="179"/>
      <x:c r="F134" s="179"/>
      <x:c r="G134" s="179"/>
      <x:c r="H134" s="179"/>
      <x:c r="I134" s="179"/>
      <x:c r="J134" s="179"/>
      <x:c r="K134" s="180" t="str">
        <x:f>IF(OR(C134="",COUNT(G134:J134)&lt;4,J134=0),"",ROUND(((G134*'Start Here'!$B$15)+(H134*'Start Here'!$B$16))*I134/J134,1))</x:f>
      </x:c>
      <x:c r="L134" s="179" t="str">
        <x:f>IF(K134="","",IF(K134&gt;='Start Here'!$B$17,"P0",IF(K134&gt;='Start Here'!$B$18,"P1",IF(K134&gt;='Start Here'!$B$19,"P2","P3"))))</x:f>
      </x:c>
      <x:c r="M134" s="183"/>
      <x:c r="N134" s="179" t="str">
        <x:f>IF(L134="","",IF(M134="",L134,M134))</x:f>
      </x:c>
      <x:c r="O134" s="179"/>
      <x:c r="P134" s="179"/>
      <x:c r="Q134" s="179"/>
      <x:c r="R134" s="182"/>
      <x:c r="S134" s="179"/>
      <x:c r="T134" s="179"/>
      <x:c r="U134" s="179"/>
    </x:row>
    <x:row r="135">
      <x:c r="A135" s="179"/>
      <x:c r="B135" s="179"/>
      <x:c r="C135" s="179"/>
      <x:c r="D135" s="179"/>
      <x:c r="E135" s="179"/>
      <x:c r="F135" s="179"/>
      <x:c r="G135" s="179"/>
      <x:c r="H135" s="179"/>
      <x:c r="I135" s="179"/>
      <x:c r="J135" s="179"/>
      <x:c r="K135" s="180" t="str">
        <x:f>IF(OR(C135="",COUNT(G135:J135)&lt;4,J135=0),"",ROUND(((G135*'Start Here'!$B$15)+(H135*'Start Here'!$B$16))*I135/J135,1))</x:f>
      </x:c>
      <x:c r="L135" s="179" t="str">
        <x:f>IF(K135="","",IF(K135&gt;='Start Here'!$B$17,"P0",IF(K135&gt;='Start Here'!$B$18,"P1",IF(K135&gt;='Start Here'!$B$19,"P2","P3"))))</x:f>
      </x:c>
      <x:c r="M135" s="183"/>
      <x:c r="N135" s="179" t="str">
        <x:f>IF(L135="","",IF(M135="",L135,M135))</x:f>
      </x:c>
      <x:c r="O135" s="179"/>
      <x:c r="P135" s="179"/>
      <x:c r="Q135" s="179"/>
      <x:c r="R135" s="182"/>
      <x:c r="S135" s="179"/>
      <x:c r="T135" s="179"/>
      <x:c r="U135" s="179"/>
    </x:row>
    <x:row r="136">
      <x:c r="A136" s="179"/>
      <x:c r="B136" s="179"/>
      <x:c r="C136" s="179"/>
      <x:c r="D136" s="179"/>
      <x:c r="E136" s="179"/>
      <x:c r="F136" s="179"/>
      <x:c r="G136" s="179"/>
      <x:c r="H136" s="179"/>
      <x:c r="I136" s="179"/>
      <x:c r="J136" s="179"/>
      <x:c r="K136" s="180" t="str">
        <x:f>IF(OR(C136="",COUNT(G136:J136)&lt;4,J136=0),"",ROUND(((G136*'Start Here'!$B$15)+(H136*'Start Here'!$B$16))*I136/J136,1))</x:f>
      </x:c>
      <x:c r="L136" s="179" t="str">
        <x:f>IF(K136="","",IF(K136&gt;='Start Here'!$B$17,"P0",IF(K136&gt;='Start Here'!$B$18,"P1",IF(K136&gt;='Start Here'!$B$19,"P2","P3"))))</x:f>
      </x:c>
      <x:c r="M136" s="183"/>
      <x:c r="N136" s="179" t="str">
        <x:f>IF(L136="","",IF(M136="",L136,M136))</x:f>
      </x:c>
      <x:c r="O136" s="179"/>
      <x:c r="P136" s="179"/>
      <x:c r="Q136" s="179"/>
      <x:c r="R136" s="182"/>
      <x:c r="S136" s="179"/>
      <x:c r="T136" s="179"/>
      <x:c r="U136" s="179"/>
    </x:row>
    <x:row r="137">
      <x:c r="A137" s="179"/>
      <x:c r="B137" s="179"/>
      <x:c r="C137" s="179"/>
      <x:c r="D137" s="179"/>
      <x:c r="E137" s="179"/>
      <x:c r="F137" s="179"/>
      <x:c r="G137" s="179"/>
      <x:c r="H137" s="179"/>
      <x:c r="I137" s="179"/>
      <x:c r="J137" s="179"/>
      <x:c r="K137" s="180" t="str">
        <x:f>IF(OR(C137="",COUNT(G137:J137)&lt;4,J137=0),"",ROUND(((G137*'Start Here'!$B$15)+(H137*'Start Here'!$B$16))*I137/J137,1))</x:f>
      </x:c>
      <x:c r="L137" s="179" t="str">
        <x:f>IF(K137="","",IF(K137&gt;='Start Here'!$B$17,"P0",IF(K137&gt;='Start Here'!$B$18,"P1",IF(K137&gt;='Start Here'!$B$19,"P2","P3"))))</x:f>
      </x:c>
      <x:c r="M137" s="183"/>
      <x:c r="N137" s="179" t="str">
        <x:f>IF(L137="","",IF(M137="",L137,M137))</x:f>
      </x:c>
      <x:c r="O137" s="179"/>
      <x:c r="P137" s="179"/>
      <x:c r="Q137" s="179"/>
      <x:c r="R137" s="182"/>
      <x:c r="S137" s="179"/>
      <x:c r="T137" s="179"/>
      <x:c r="U137" s="179"/>
    </x:row>
    <x:row r="138">
      <x:c r="A138" s="179"/>
      <x:c r="B138" s="179"/>
      <x:c r="C138" s="179"/>
      <x:c r="D138" s="179"/>
      <x:c r="E138" s="179"/>
      <x:c r="F138" s="179"/>
      <x:c r="G138" s="179"/>
      <x:c r="H138" s="179"/>
      <x:c r="I138" s="179"/>
      <x:c r="J138" s="179"/>
      <x:c r="K138" s="180" t="str">
        <x:f>IF(OR(C138="",COUNT(G138:J138)&lt;4,J138=0),"",ROUND(((G138*'Start Here'!$B$15)+(H138*'Start Here'!$B$16))*I138/J138,1))</x:f>
      </x:c>
      <x:c r="L138" s="179" t="str">
        <x:f>IF(K138="","",IF(K138&gt;='Start Here'!$B$17,"P0",IF(K138&gt;='Start Here'!$B$18,"P1",IF(K138&gt;='Start Here'!$B$19,"P2","P3"))))</x:f>
      </x:c>
      <x:c r="M138" s="183"/>
      <x:c r="N138" s="179" t="str">
        <x:f>IF(L138="","",IF(M138="",L138,M138))</x:f>
      </x:c>
      <x:c r="O138" s="179"/>
      <x:c r="P138" s="179"/>
      <x:c r="Q138" s="179"/>
      <x:c r="R138" s="182"/>
      <x:c r="S138" s="179"/>
      <x:c r="T138" s="179"/>
      <x:c r="U138" s="179"/>
    </x:row>
    <x:row r="139">
      <x:c r="A139" s="179"/>
      <x:c r="B139" s="179"/>
      <x:c r="C139" s="179"/>
      <x:c r="D139" s="179"/>
      <x:c r="E139" s="179"/>
      <x:c r="F139" s="179"/>
      <x:c r="G139" s="179"/>
      <x:c r="H139" s="179"/>
      <x:c r="I139" s="179"/>
      <x:c r="J139" s="179"/>
      <x:c r="K139" s="180" t="str">
        <x:f>IF(OR(C139="",COUNT(G139:J139)&lt;4,J139=0),"",ROUND(((G139*'Start Here'!$B$15)+(H139*'Start Here'!$B$16))*I139/J139,1))</x:f>
      </x:c>
      <x:c r="L139" s="179" t="str">
        <x:f>IF(K139="","",IF(K139&gt;='Start Here'!$B$17,"P0",IF(K139&gt;='Start Here'!$B$18,"P1",IF(K139&gt;='Start Here'!$B$19,"P2","P3"))))</x:f>
      </x:c>
      <x:c r="M139" s="183"/>
      <x:c r="N139" s="179" t="str">
        <x:f>IF(L139="","",IF(M139="",L139,M139))</x:f>
      </x:c>
      <x:c r="O139" s="179"/>
      <x:c r="P139" s="179"/>
      <x:c r="Q139" s="179"/>
      <x:c r="R139" s="182"/>
      <x:c r="S139" s="179"/>
      <x:c r="T139" s="179"/>
      <x:c r="U139" s="179"/>
    </x:row>
    <x:row r="140">
      <x:c r="A140" s="179"/>
      <x:c r="B140" s="179"/>
      <x:c r="C140" s="179"/>
      <x:c r="D140" s="179"/>
      <x:c r="E140" s="179"/>
      <x:c r="F140" s="179"/>
      <x:c r="G140" s="179"/>
      <x:c r="H140" s="179"/>
      <x:c r="I140" s="179"/>
      <x:c r="J140" s="179"/>
      <x:c r="K140" s="180" t="str">
        <x:f>IF(OR(C140="",COUNT(G140:J140)&lt;4,J140=0),"",ROUND(((G140*'Start Here'!$B$15)+(H140*'Start Here'!$B$16))*I140/J140,1))</x:f>
      </x:c>
      <x:c r="L140" s="179" t="str">
        <x:f>IF(K140="","",IF(K140&gt;='Start Here'!$B$17,"P0",IF(K140&gt;='Start Here'!$B$18,"P1",IF(K140&gt;='Start Here'!$B$19,"P2","P3"))))</x:f>
      </x:c>
      <x:c r="M140" s="183"/>
      <x:c r="N140" s="179" t="str">
        <x:f>IF(L140="","",IF(M140="",L140,M140))</x:f>
      </x:c>
      <x:c r="O140" s="179"/>
      <x:c r="P140" s="179"/>
      <x:c r="Q140" s="179"/>
      <x:c r="R140" s="182"/>
      <x:c r="S140" s="179"/>
      <x:c r="T140" s="179"/>
      <x:c r="U140" s="179"/>
    </x:row>
    <x:row r="141">
      <x:c r="A141" s="179"/>
      <x:c r="B141" s="179"/>
      <x:c r="C141" s="179"/>
      <x:c r="D141" s="179"/>
      <x:c r="E141" s="179"/>
      <x:c r="F141" s="179"/>
      <x:c r="G141" s="179"/>
      <x:c r="H141" s="179"/>
      <x:c r="I141" s="179"/>
      <x:c r="J141" s="179"/>
      <x:c r="K141" s="180" t="str">
        <x:f>IF(OR(C141="",COUNT(G141:J141)&lt;4,J141=0),"",ROUND(((G141*'Start Here'!$B$15)+(H141*'Start Here'!$B$16))*I141/J141,1))</x:f>
      </x:c>
      <x:c r="L141" s="179" t="str">
        <x:f>IF(K141="","",IF(K141&gt;='Start Here'!$B$17,"P0",IF(K141&gt;='Start Here'!$B$18,"P1",IF(K141&gt;='Start Here'!$B$19,"P2","P3"))))</x:f>
      </x:c>
      <x:c r="M141" s="183"/>
      <x:c r="N141" s="179" t="str">
        <x:f>IF(L141="","",IF(M141="",L141,M141))</x:f>
      </x:c>
      <x:c r="O141" s="179"/>
      <x:c r="P141" s="179"/>
      <x:c r="Q141" s="179"/>
      <x:c r="R141" s="182"/>
      <x:c r="S141" s="179"/>
      <x:c r="T141" s="179"/>
      <x:c r="U141" s="179"/>
    </x:row>
    <x:row r="142">
      <x:c r="A142" s="179"/>
      <x:c r="B142" s="179"/>
      <x:c r="C142" s="179"/>
      <x:c r="D142" s="179"/>
      <x:c r="E142" s="179"/>
      <x:c r="F142" s="179"/>
      <x:c r="G142" s="179"/>
      <x:c r="H142" s="179"/>
      <x:c r="I142" s="179"/>
      <x:c r="J142" s="179"/>
      <x:c r="K142" s="180" t="str">
        <x:f>IF(OR(C142="",COUNT(G142:J142)&lt;4,J142=0),"",ROUND(((G142*'Start Here'!$B$15)+(H142*'Start Here'!$B$16))*I142/J142,1))</x:f>
      </x:c>
      <x:c r="L142" s="179" t="str">
        <x:f>IF(K142="","",IF(K142&gt;='Start Here'!$B$17,"P0",IF(K142&gt;='Start Here'!$B$18,"P1",IF(K142&gt;='Start Here'!$B$19,"P2","P3"))))</x:f>
      </x:c>
      <x:c r="M142" s="183"/>
      <x:c r="N142" s="179" t="str">
        <x:f>IF(L142="","",IF(M142="",L142,M142))</x:f>
      </x:c>
      <x:c r="O142" s="179"/>
      <x:c r="P142" s="179"/>
      <x:c r="Q142" s="179"/>
      <x:c r="R142" s="182"/>
      <x:c r="S142" s="179"/>
      <x:c r="T142" s="179"/>
      <x:c r="U142" s="179"/>
    </x:row>
    <x:row r="143">
      <x:c r="A143" s="179"/>
      <x:c r="B143" s="179"/>
      <x:c r="C143" s="179"/>
      <x:c r="D143" s="179"/>
      <x:c r="E143" s="179"/>
      <x:c r="F143" s="179"/>
      <x:c r="G143" s="179"/>
      <x:c r="H143" s="179"/>
      <x:c r="I143" s="179"/>
      <x:c r="J143" s="179"/>
      <x:c r="K143" s="180" t="str">
        <x:f>IF(OR(C143="",COUNT(G143:J143)&lt;4,J143=0),"",ROUND(((G143*'Start Here'!$B$15)+(H143*'Start Here'!$B$16))*I143/J143,1))</x:f>
      </x:c>
      <x:c r="L143" s="179" t="str">
        <x:f>IF(K143="","",IF(K143&gt;='Start Here'!$B$17,"P0",IF(K143&gt;='Start Here'!$B$18,"P1",IF(K143&gt;='Start Here'!$B$19,"P2","P3"))))</x:f>
      </x:c>
      <x:c r="M143" s="183"/>
      <x:c r="N143" s="179" t="str">
        <x:f>IF(L143="","",IF(M143="",L143,M143))</x:f>
      </x:c>
      <x:c r="O143" s="179"/>
      <x:c r="P143" s="179"/>
      <x:c r="Q143" s="179"/>
      <x:c r="R143" s="182"/>
      <x:c r="S143" s="179"/>
      <x:c r="T143" s="179"/>
      <x:c r="U143" s="179"/>
    </x:row>
    <x:row r="144">
      <x:c r="A144" s="179"/>
      <x:c r="B144" s="179"/>
      <x:c r="C144" s="179"/>
      <x:c r="D144" s="179"/>
      <x:c r="E144" s="179"/>
      <x:c r="F144" s="179"/>
      <x:c r="G144" s="179"/>
      <x:c r="H144" s="179"/>
      <x:c r="I144" s="179"/>
      <x:c r="J144" s="179"/>
      <x:c r="K144" s="180" t="str">
        <x:f>IF(OR(C144="",COUNT(G144:J144)&lt;4,J144=0),"",ROUND(((G144*'Start Here'!$B$15)+(H144*'Start Here'!$B$16))*I144/J144,1))</x:f>
      </x:c>
      <x:c r="L144" s="179" t="str">
        <x:f>IF(K144="","",IF(K144&gt;='Start Here'!$B$17,"P0",IF(K144&gt;='Start Here'!$B$18,"P1",IF(K144&gt;='Start Here'!$B$19,"P2","P3"))))</x:f>
      </x:c>
      <x:c r="M144" s="183"/>
      <x:c r="N144" s="179" t="str">
        <x:f>IF(L144="","",IF(M144="",L144,M144))</x:f>
      </x:c>
      <x:c r="O144" s="179"/>
      <x:c r="P144" s="179"/>
      <x:c r="Q144" s="179"/>
      <x:c r="R144" s="182"/>
      <x:c r="S144" s="179"/>
      <x:c r="T144" s="179"/>
      <x:c r="U144" s="179"/>
    </x:row>
    <x:row r="145">
      <x:c r="A145" s="179"/>
      <x:c r="B145" s="179"/>
      <x:c r="C145" s="179"/>
      <x:c r="D145" s="179"/>
      <x:c r="E145" s="179"/>
      <x:c r="F145" s="179"/>
      <x:c r="G145" s="179"/>
      <x:c r="H145" s="179"/>
      <x:c r="I145" s="179"/>
      <x:c r="J145" s="179"/>
      <x:c r="K145" s="180" t="str">
        <x:f>IF(OR(C145="",COUNT(G145:J145)&lt;4,J145=0),"",ROUND(((G145*'Start Here'!$B$15)+(H145*'Start Here'!$B$16))*I145/J145,1))</x:f>
      </x:c>
      <x:c r="L145" s="179" t="str">
        <x:f>IF(K145="","",IF(K145&gt;='Start Here'!$B$17,"P0",IF(K145&gt;='Start Here'!$B$18,"P1",IF(K145&gt;='Start Here'!$B$19,"P2","P3"))))</x:f>
      </x:c>
      <x:c r="M145" s="183"/>
      <x:c r="N145" s="179" t="str">
        <x:f>IF(L145="","",IF(M145="",L145,M145))</x:f>
      </x:c>
      <x:c r="O145" s="179"/>
      <x:c r="P145" s="179"/>
      <x:c r="Q145" s="179"/>
      <x:c r="R145" s="182"/>
      <x:c r="S145" s="179"/>
      <x:c r="T145" s="179"/>
      <x:c r="U145" s="179"/>
    </x:row>
    <x:row r="146">
      <x:c r="A146" s="179"/>
      <x:c r="B146" s="179"/>
      <x:c r="C146" s="179"/>
      <x:c r="D146" s="179"/>
      <x:c r="E146" s="179"/>
      <x:c r="F146" s="179"/>
      <x:c r="G146" s="179"/>
      <x:c r="H146" s="179"/>
      <x:c r="I146" s="179"/>
      <x:c r="J146" s="179"/>
      <x:c r="K146" s="180" t="str">
        <x:f>IF(OR(C146="",COUNT(G146:J146)&lt;4,J146=0),"",ROUND(((G146*'Start Here'!$B$15)+(H146*'Start Here'!$B$16))*I146/J146,1))</x:f>
      </x:c>
      <x:c r="L146" s="179" t="str">
        <x:f>IF(K146="","",IF(K146&gt;='Start Here'!$B$17,"P0",IF(K146&gt;='Start Here'!$B$18,"P1",IF(K146&gt;='Start Here'!$B$19,"P2","P3"))))</x:f>
      </x:c>
      <x:c r="M146" s="183"/>
      <x:c r="N146" s="179" t="str">
        <x:f>IF(L146="","",IF(M146="",L146,M146))</x:f>
      </x:c>
      <x:c r="O146" s="179"/>
      <x:c r="P146" s="179"/>
      <x:c r="Q146" s="179"/>
      <x:c r="R146" s="182"/>
      <x:c r="S146" s="179"/>
      <x:c r="T146" s="179"/>
      <x:c r="U146" s="179"/>
    </x:row>
    <x:row r="147">
      <x:c r="A147" s="179"/>
      <x:c r="B147" s="179"/>
      <x:c r="C147" s="179"/>
      <x:c r="D147" s="179"/>
      <x:c r="E147" s="179"/>
      <x:c r="F147" s="179"/>
      <x:c r="G147" s="179"/>
      <x:c r="H147" s="179"/>
      <x:c r="I147" s="179"/>
      <x:c r="J147" s="179"/>
      <x:c r="K147" s="180" t="str">
        <x:f>IF(OR(C147="",COUNT(G147:J147)&lt;4,J147=0),"",ROUND(((G147*'Start Here'!$B$15)+(H147*'Start Here'!$B$16))*I147/J147,1))</x:f>
      </x:c>
      <x:c r="L147" s="179" t="str">
        <x:f>IF(K147="","",IF(K147&gt;='Start Here'!$B$17,"P0",IF(K147&gt;='Start Here'!$B$18,"P1",IF(K147&gt;='Start Here'!$B$19,"P2","P3"))))</x:f>
      </x:c>
      <x:c r="M147" s="183"/>
      <x:c r="N147" s="179" t="str">
        <x:f>IF(L147="","",IF(M147="",L147,M147))</x:f>
      </x:c>
      <x:c r="O147" s="179"/>
      <x:c r="P147" s="179"/>
      <x:c r="Q147" s="179"/>
      <x:c r="R147" s="182"/>
      <x:c r="S147" s="179"/>
      <x:c r="T147" s="179"/>
      <x:c r="U147" s="179"/>
    </x:row>
    <x:row r="148">
      <x:c r="A148" s="179"/>
      <x:c r="B148" s="179"/>
      <x:c r="C148" s="179"/>
      <x:c r="D148" s="179"/>
      <x:c r="E148" s="179"/>
      <x:c r="F148" s="179"/>
      <x:c r="G148" s="179"/>
      <x:c r="H148" s="179"/>
      <x:c r="I148" s="179"/>
      <x:c r="J148" s="179"/>
      <x:c r="K148" s="180" t="str">
        <x:f>IF(OR(C148="",COUNT(G148:J148)&lt;4,J148=0),"",ROUND(((G148*'Start Here'!$B$15)+(H148*'Start Here'!$B$16))*I148/J148,1))</x:f>
      </x:c>
      <x:c r="L148" s="179" t="str">
        <x:f>IF(K148="","",IF(K148&gt;='Start Here'!$B$17,"P0",IF(K148&gt;='Start Here'!$B$18,"P1",IF(K148&gt;='Start Here'!$B$19,"P2","P3"))))</x:f>
      </x:c>
      <x:c r="M148" s="183"/>
      <x:c r="N148" s="179" t="str">
        <x:f>IF(L148="","",IF(M148="",L148,M148))</x:f>
      </x:c>
      <x:c r="O148" s="179"/>
      <x:c r="P148" s="179"/>
      <x:c r="Q148" s="179"/>
      <x:c r="R148" s="182"/>
      <x:c r="S148" s="179"/>
      <x:c r="T148" s="179"/>
      <x:c r="U148" s="179"/>
    </x:row>
    <x:row r="149">
      <x:c r="A149" s="179"/>
      <x:c r="B149" s="179"/>
      <x:c r="C149" s="179"/>
      <x:c r="D149" s="179"/>
      <x:c r="E149" s="179"/>
      <x:c r="F149" s="179"/>
      <x:c r="G149" s="179"/>
      <x:c r="H149" s="179"/>
      <x:c r="I149" s="179"/>
      <x:c r="J149" s="179"/>
      <x:c r="K149" s="180" t="str">
        <x:f>IF(OR(C149="",COUNT(G149:J149)&lt;4,J149=0),"",ROUND(((G149*'Start Here'!$B$15)+(H149*'Start Here'!$B$16))*I149/J149,1))</x:f>
      </x:c>
      <x:c r="L149" s="179" t="str">
        <x:f>IF(K149="","",IF(K149&gt;='Start Here'!$B$17,"P0",IF(K149&gt;='Start Here'!$B$18,"P1",IF(K149&gt;='Start Here'!$B$19,"P2","P3"))))</x:f>
      </x:c>
      <x:c r="M149" s="183"/>
      <x:c r="N149" s="179" t="str">
        <x:f>IF(L149="","",IF(M149="",L149,M149))</x:f>
      </x:c>
      <x:c r="O149" s="179"/>
      <x:c r="P149" s="179"/>
      <x:c r="Q149" s="179"/>
      <x:c r="R149" s="182"/>
      <x:c r="S149" s="179"/>
      <x:c r="T149" s="179"/>
      <x:c r="U149" s="179"/>
    </x:row>
    <x:row r="150">
      <x:c r="A150" s="179"/>
      <x:c r="B150" s="179"/>
      <x:c r="C150" s="179"/>
      <x:c r="D150" s="179"/>
      <x:c r="E150" s="179"/>
      <x:c r="F150" s="179"/>
      <x:c r="G150" s="179"/>
      <x:c r="H150" s="179"/>
      <x:c r="I150" s="179"/>
      <x:c r="J150" s="179"/>
      <x:c r="K150" s="180" t="str">
        <x:f>IF(OR(C150="",COUNT(G150:J150)&lt;4,J150=0),"",ROUND(((G150*'Start Here'!$B$15)+(H150*'Start Here'!$B$16))*I150/J150,1))</x:f>
      </x:c>
      <x:c r="L150" s="179" t="str">
        <x:f>IF(K150="","",IF(K150&gt;='Start Here'!$B$17,"P0",IF(K150&gt;='Start Here'!$B$18,"P1",IF(K150&gt;='Start Here'!$B$19,"P2","P3"))))</x:f>
      </x:c>
      <x:c r="M150" s="183"/>
      <x:c r="N150" s="179" t="str">
        <x:f>IF(L150="","",IF(M150="",L150,M150))</x:f>
      </x:c>
      <x:c r="O150" s="179"/>
      <x:c r="P150" s="179"/>
      <x:c r="Q150" s="179"/>
      <x:c r="R150" s="182"/>
      <x:c r="S150" s="179"/>
      <x:c r="T150" s="179"/>
      <x:c r="U150" s="179"/>
    </x:row>
    <x:row r="151">
      <x:c r="A151" s="179"/>
      <x:c r="B151" s="179"/>
      <x:c r="C151" s="179"/>
      <x:c r="D151" s="179"/>
      <x:c r="E151" s="179"/>
      <x:c r="F151" s="179"/>
      <x:c r="G151" s="179"/>
      <x:c r="H151" s="179"/>
      <x:c r="I151" s="179"/>
      <x:c r="J151" s="179"/>
      <x:c r="K151" s="180" t="str">
        <x:f>IF(OR(C151="",COUNT(G151:J151)&lt;4,J151=0),"",ROUND(((G151*'Start Here'!$B$15)+(H151*'Start Here'!$B$16))*I151/J151,1))</x:f>
      </x:c>
      <x:c r="L151" s="179" t="str">
        <x:f>IF(K151="","",IF(K151&gt;='Start Here'!$B$17,"P0",IF(K151&gt;='Start Here'!$B$18,"P1",IF(K151&gt;='Start Here'!$B$19,"P2","P3"))))</x:f>
      </x:c>
      <x:c r="M151" s="183"/>
      <x:c r="N151" s="179" t="str">
        <x:f>IF(L151="","",IF(M151="",L151,M151))</x:f>
      </x:c>
      <x:c r="O151" s="179"/>
      <x:c r="P151" s="179"/>
      <x:c r="Q151" s="179"/>
      <x:c r="R151" s="182"/>
      <x:c r="S151" s="179"/>
      <x:c r="T151" s="179"/>
      <x:c r="U151" s="179"/>
    </x:row>
    <x:row r="152">
      <x:c r="A152" s="179"/>
      <x:c r="B152" s="179"/>
      <x:c r="C152" s="179"/>
      <x:c r="D152" s="179"/>
      <x:c r="E152" s="179"/>
      <x:c r="F152" s="179"/>
      <x:c r="G152" s="179"/>
      <x:c r="H152" s="179"/>
      <x:c r="I152" s="179"/>
      <x:c r="J152" s="179"/>
      <x:c r="K152" s="180" t="str">
        <x:f>IF(OR(C152="",COUNT(G152:J152)&lt;4,J152=0),"",ROUND(((G152*'Start Here'!$B$15)+(H152*'Start Here'!$B$16))*I152/J152,1))</x:f>
      </x:c>
      <x:c r="L152" s="179" t="str">
        <x:f>IF(K152="","",IF(K152&gt;='Start Here'!$B$17,"P0",IF(K152&gt;='Start Here'!$B$18,"P1",IF(K152&gt;='Start Here'!$B$19,"P2","P3"))))</x:f>
      </x:c>
      <x:c r="M152" s="183"/>
      <x:c r="N152" s="179" t="str">
        <x:f>IF(L152="","",IF(M152="",L152,M152))</x:f>
      </x:c>
      <x:c r="O152" s="179"/>
      <x:c r="P152" s="179"/>
      <x:c r="Q152" s="179"/>
      <x:c r="R152" s="182"/>
      <x:c r="S152" s="179"/>
      <x:c r="T152" s="179"/>
      <x:c r="U152" s="179"/>
    </x:row>
    <x:row r="153">
      <x:c r="A153" s="179"/>
      <x:c r="B153" s="179"/>
      <x:c r="C153" s="179"/>
      <x:c r="D153" s="179"/>
      <x:c r="E153" s="179"/>
      <x:c r="F153" s="179"/>
      <x:c r="G153" s="179"/>
      <x:c r="H153" s="179"/>
      <x:c r="I153" s="179"/>
      <x:c r="J153" s="179"/>
      <x:c r="K153" s="180" t="str">
        <x:f>IF(OR(C153="",COUNT(G153:J153)&lt;4,J153=0),"",ROUND(((G153*'Start Here'!$B$15)+(H153*'Start Here'!$B$16))*I153/J153,1))</x:f>
      </x:c>
      <x:c r="L153" s="179" t="str">
        <x:f>IF(K153="","",IF(K153&gt;='Start Here'!$B$17,"P0",IF(K153&gt;='Start Here'!$B$18,"P1",IF(K153&gt;='Start Here'!$B$19,"P2","P3"))))</x:f>
      </x:c>
      <x:c r="M153" s="183"/>
      <x:c r="N153" s="179" t="str">
        <x:f>IF(L153="","",IF(M153="",L153,M153))</x:f>
      </x:c>
      <x:c r="O153" s="179"/>
      <x:c r="P153" s="179"/>
      <x:c r="Q153" s="179"/>
      <x:c r="R153" s="182"/>
      <x:c r="S153" s="179"/>
      <x:c r="T153" s="179"/>
      <x:c r="U153" s="179"/>
    </x:row>
    <x:row r="154">
      <x:c r="A154" s="179"/>
      <x:c r="B154" s="179"/>
      <x:c r="C154" s="179"/>
      <x:c r="D154" s="179"/>
      <x:c r="E154" s="179"/>
      <x:c r="F154" s="179"/>
      <x:c r="G154" s="179"/>
      <x:c r="H154" s="179"/>
      <x:c r="I154" s="179"/>
      <x:c r="J154" s="179"/>
      <x:c r="K154" s="180" t="str">
        <x:f>IF(OR(C154="",COUNT(G154:J154)&lt;4,J154=0),"",ROUND(((G154*'Start Here'!$B$15)+(H154*'Start Here'!$B$16))*I154/J154,1))</x:f>
      </x:c>
      <x:c r="L154" s="179" t="str">
        <x:f>IF(K154="","",IF(K154&gt;='Start Here'!$B$17,"P0",IF(K154&gt;='Start Here'!$B$18,"P1",IF(K154&gt;='Start Here'!$B$19,"P2","P3"))))</x:f>
      </x:c>
      <x:c r="M154" s="183"/>
      <x:c r="N154" s="179" t="str">
        <x:f>IF(L154="","",IF(M154="",L154,M154))</x:f>
      </x:c>
      <x:c r="O154" s="179"/>
      <x:c r="P154" s="179"/>
      <x:c r="Q154" s="179"/>
      <x:c r="R154" s="182"/>
      <x:c r="S154" s="179"/>
      <x:c r="T154" s="179"/>
      <x:c r="U154" s="179"/>
    </x:row>
    <x:row r="155">
      <x:c r="A155" s="179"/>
      <x:c r="B155" s="179"/>
      <x:c r="C155" s="179"/>
      <x:c r="D155" s="179"/>
      <x:c r="E155" s="179"/>
      <x:c r="F155" s="179"/>
      <x:c r="G155" s="179"/>
      <x:c r="H155" s="179"/>
      <x:c r="I155" s="179"/>
      <x:c r="J155" s="179"/>
      <x:c r="K155" s="180" t="str">
        <x:f>IF(OR(C155="",COUNT(G155:J155)&lt;4,J155=0),"",ROUND(((G155*'Start Here'!$B$15)+(H155*'Start Here'!$B$16))*I155/J155,1))</x:f>
      </x:c>
      <x:c r="L155" s="179" t="str">
        <x:f>IF(K155="","",IF(K155&gt;='Start Here'!$B$17,"P0",IF(K155&gt;='Start Here'!$B$18,"P1",IF(K155&gt;='Start Here'!$B$19,"P2","P3"))))</x:f>
      </x:c>
      <x:c r="M155" s="183"/>
      <x:c r="N155" s="179" t="str">
        <x:f>IF(L155="","",IF(M155="",L155,M155))</x:f>
      </x:c>
      <x:c r="O155" s="179"/>
      <x:c r="P155" s="179"/>
      <x:c r="Q155" s="179"/>
      <x:c r="R155" s="182"/>
      <x:c r="S155" s="179"/>
      <x:c r="T155" s="179"/>
      <x:c r="U155" s="179"/>
    </x:row>
    <x:row r="156">
      <x:c r="A156" s="179"/>
      <x:c r="B156" s="179"/>
      <x:c r="C156" s="179"/>
      <x:c r="D156" s="179"/>
      <x:c r="E156" s="179"/>
      <x:c r="F156" s="179"/>
      <x:c r="G156" s="179"/>
      <x:c r="H156" s="179"/>
      <x:c r="I156" s="179"/>
      <x:c r="J156" s="179"/>
      <x:c r="K156" s="180" t="str">
        <x:f>IF(OR(C156="",COUNT(G156:J156)&lt;4,J156=0),"",ROUND(((G156*'Start Here'!$B$15)+(H156*'Start Here'!$B$16))*I156/J156,1))</x:f>
      </x:c>
      <x:c r="L156" s="179" t="str">
        <x:f>IF(K156="","",IF(K156&gt;='Start Here'!$B$17,"P0",IF(K156&gt;='Start Here'!$B$18,"P1",IF(K156&gt;='Start Here'!$B$19,"P2","P3"))))</x:f>
      </x:c>
      <x:c r="M156" s="183"/>
      <x:c r="N156" s="179" t="str">
        <x:f>IF(L156="","",IF(M156="",L156,M156))</x:f>
      </x:c>
      <x:c r="O156" s="179"/>
      <x:c r="P156" s="179"/>
      <x:c r="Q156" s="179"/>
      <x:c r="R156" s="182"/>
      <x:c r="S156" s="179"/>
      <x:c r="T156" s="179"/>
      <x:c r="U156" s="179"/>
    </x:row>
    <x:row r="157">
      <x:c r="A157" s="179"/>
      <x:c r="B157" s="179"/>
      <x:c r="C157" s="179"/>
      <x:c r="D157" s="179"/>
      <x:c r="E157" s="179"/>
      <x:c r="F157" s="179"/>
      <x:c r="G157" s="179"/>
      <x:c r="H157" s="179"/>
      <x:c r="I157" s="179"/>
      <x:c r="J157" s="179"/>
      <x:c r="K157" s="180" t="str">
        <x:f>IF(OR(C157="",COUNT(G157:J157)&lt;4,J157=0),"",ROUND(((G157*'Start Here'!$B$15)+(H157*'Start Here'!$B$16))*I157/J157,1))</x:f>
      </x:c>
      <x:c r="L157" s="179" t="str">
        <x:f>IF(K157="","",IF(K157&gt;='Start Here'!$B$17,"P0",IF(K157&gt;='Start Here'!$B$18,"P1",IF(K157&gt;='Start Here'!$B$19,"P2","P3"))))</x:f>
      </x:c>
      <x:c r="M157" s="183"/>
      <x:c r="N157" s="179" t="str">
        <x:f>IF(L157="","",IF(M157="",L157,M157))</x:f>
      </x:c>
      <x:c r="O157" s="179"/>
      <x:c r="P157" s="179"/>
      <x:c r="Q157" s="179"/>
      <x:c r="R157" s="182"/>
      <x:c r="S157" s="179"/>
      <x:c r="T157" s="179"/>
      <x:c r="U157" s="179"/>
    </x:row>
    <x:row r="158">
      <x:c r="A158" s="179"/>
      <x:c r="B158" s="179"/>
      <x:c r="C158" s="179"/>
      <x:c r="D158" s="179"/>
      <x:c r="E158" s="179"/>
      <x:c r="F158" s="179"/>
      <x:c r="G158" s="179"/>
      <x:c r="H158" s="179"/>
      <x:c r="I158" s="179"/>
      <x:c r="J158" s="179"/>
      <x:c r="K158" s="180" t="str">
        <x:f>IF(OR(C158="",COUNT(G158:J158)&lt;4,J158=0),"",ROUND(((G158*'Start Here'!$B$15)+(H158*'Start Here'!$B$16))*I158/J158,1))</x:f>
      </x:c>
      <x:c r="L158" s="179" t="str">
        <x:f>IF(K158="","",IF(K158&gt;='Start Here'!$B$17,"P0",IF(K158&gt;='Start Here'!$B$18,"P1",IF(K158&gt;='Start Here'!$B$19,"P2","P3"))))</x:f>
      </x:c>
      <x:c r="M158" s="183"/>
      <x:c r="N158" s="179" t="str">
        <x:f>IF(L158="","",IF(M158="",L158,M158))</x:f>
      </x:c>
      <x:c r="O158" s="179"/>
      <x:c r="P158" s="179"/>
      <x:c r="Q158" s="179"/>
      <x:c r="R158" s="182"/>
      <x:c r="S158" s="179"/>
      <x:c r="T158" s="179"/>
      <x:c r="U158" s="179"/>
    </x:row>
    <x:row r="159">
      <x:c r="A159" s="179"/>
      <x:c r="B159" s="179"/>
      <x:c r="C159" s="179"/>
      <x:c r="D159" s="179"/>
      <x:c r="E159" s="179"/>
      <x:c r="F159" s="179"/>
      <x:c r="G159" s="179"/>
      <x:c r="H159" s="179"/>
      <x:c r="I159" s="179"/>
      <x:c r="J159" s="179"/>
      <x:c r="K159" s="180" t="str">
        <x:f>IF(OR(C159="",COUNT(G159:J159)&lt;4,J159=0),"",ROUND(((G159*'Start Here'!$B$15)+(H159*'Start Here'!$B$16))*I159/J159,1))</x:f>
      </x:c>
      <x:c r="L159" s="179" t="str">
        <x:f>IF(K159="","",IF(K159&gt;='Start Here'!$B$17,"P0",IF(K159&gt;='Start Here'!$B$18,"P1",IF(K159&gt;='Start Here'!$B$19,"P2","P3"))))</x:f>
      </x:c>
      <x:c r="M159" s="183"/>
      <x:c r="N159" s="179" t="str">
        <x:f>IF(L159="","",IF(M159="",L159,M159))</x:f>
      </x:c>
      <x:c r="O159" s="179"/>
      <x:c r="P159" s="179"/>
      <x:c r="Q159" s="179"/>
      <x:c r="R159" s="182"/>
      <x:c r="S159" s="179"/>
      <x:c r="T159" s="179"/>
      <x:c r="U159" s="179"/>
    </x:row>
    <x:row r="160">
      <x:c r="A160" s="179"/>
      <x:c r="B160" s="179"/>
      <x:c r="C160" s="179"/>
      <x:c r="D160" s="179"/>
      <x:c r="E160" s="179"/>
      <x:c r="F160" s="179"/>
      <x:c r="G160" s="179"/>
      <x:c r="H160" s="179"/>
      <x:c r="I160" s="179"/>
      <x:c r="J160" s="179"/>
      <x:c r="K160" s="180" t="str">
        <x:f>IF(OR(C160="",COUNT(G160:J160)&lt;4,J160=0),"",ROUND(((G160*'Start Here'!$B$15)+(H160*'Start Here'!$B$16))*I160/J160,1))</x:f>
      </x:c>
      <x:c r="L160" s="179" t="str">
        <x:f>IF(K160="","",IF(K160&gt;='Start Here'!$B$17,"P0",IF(K160&gt;='Start Here'!$B$18,"P1",IF(K160&gt;='Start Here'!$B$19,"P2","P3"))))</x:f>
      </x:c>
      <x:c r="M160" s="183"/>
      <x:c r="N160" s="179" t="str">
        <x:f>IF(L160="","",IF(M160="",L160,M160))</x:f>
      </x:c>
      <x:c r="O160" s="179"/>
      <x:c r="P160" s="179"/>
      <x:c r="Q160" s="179"/>
      <x:c r="R160" s="182"/>
      <x:c r="S160" s="179"/>
      <x:c r="T160" s="179"/>
      <x:c r="U160" s="179"/>
    </x:row>
    <x:row r="161">
      <x:c r="A161" s="179"/>
      <x:c r="B161" s="179"/>
      <x:c r="C161" s="179"/>
      <x:c r="D161" s="179"/>
      <x:c r="E161" s="179"/>
      <x:c r="F161" s="179"/>
      <x:c r="G161" s="179"/>
      <x:c r="H161" s="179"/>
      <x:c r="I161" s="179"/>
      <x:c r="J161" s="179"/>
      <x:c r="K161" s="180" t="str">
        <x:f>IF(OR(C161="",COUNT(G161:J161)&lt;4,J161=0),"",ROUND(((G161*'Start Here'!$B$15)+(H161*'Start Here'!$B$16))*I161/J161,1))</x:f>
      </x:c>
      <x:c r="L161" s="179" t="str">
        <x:f>IF(K161="","",IF(K161&gt;='Start Here'!$B$17,"P0",IF(K161&gt;='Start Here'!$B$18,"P1",IF(K161&gt;='Start Here'!$B$19,"P2","P3"))))</x:f>
      </x:c>
      <x:c r="M161" s="183"/>
      <x:c r="N161" s="179" t="str">
        <x:f>IF(L161="","",IF(M161="",L161,M161))</x:f>
      </x:c>
      <x:c r="O161" s="179"/>
      <x:c r="P161" s="179"/>
      <x:c r="Q161" s="179"/>
      <x:c r="R161" s="182"/>
      <x:c r="S161" s="179"/>
      <x:c r="T161" s="179"/>
      <x:c r="U161" s="179"/>
    </x:row>
    <x:row r="162">
      <x:c r="A162" s="179"/>
      <x:c r="B162" s="179"/>
      <x:c r="C162" s="179"/>
      <x:c r="D162" s="179"/>
      <x:c r="E162" s="179"/>
      <x:c r="F162" s="179"/>
      <x:c r="G162" s="179"/>
      <x:c r="H162" s="179"/>
      <x:c r="I162" s="179"/>
      <x:c r="J162" s="179"/>
      <x:c r="K162" s="180" t="str">
        <x:f>IF(OR(C162="",COUNT(G162:J162)&lt;4,J162=0),"",ROUND(((G162*'Start Here'!$B$15)+(H162*'Start Here'!$B$16))*I162/J162,1))</x:f>
      </x:c>
      <x:c r="L162" s="179" t="str">
        <x:f>IF(K162="","",IF(K162&gt;='Start Here'!$B$17,"P0",IF(K162&gt;='Start Here'!$B$18,"P1",IF(K162&gt;='Start Here'!$B$19,"P2","P3"))))</x:f>
      </x:c>
      <x:c r="M162" s="183"/>
      <x:c r="N162" s="179" t="str">
        <x:f>IF(L162="","",IF(M162="",L162,M162))</x:f>
      </x:c>
      <x:c r="O162" s="179"/>
      <x:c r="P162" s="179"/>
      <x:c r="Q162" s="179"/>
      <x:c r="R162" s="182"/>
      <x:c r="S162" s="179"/>
      <x:c r="T162" s="179"/>
      <x:c r="U162" s="179"/>
    </x:row>
    <x:row r="163">
      <x:c r="A163" s="179"/>
      <x:c r="B163" s="179"/>
      <x:c r="C163" s="179"/>
      <x:c r="D163" s="179"/>
      <x:c r="E163" s="179"/>
      <x:c r="F163" s="179"/>
      <x:c r="G163" s="179"/>
      <x:c r="H163" s="179"/>
      <x:c r="I163" s="179"/>
      <x:c r="J163" s="179"/>
      <x:c r="K163" s="180" t="str">
        <x:f>IF(OR(C163="",COUNT(G163:J163)&lt;4,J163=0),"",ROUND(((G163*'Start Here'!$B$15)+(H163*'Start Here'!$B$16))*I163/J163,1))</x:f>
      </x:c>
      <x:c r="L163" s="179" t="str">
        <x:f>IF(K163="","",IF(K163&gt;='Start Here'!$B$17,"P0",IF(K163&gt;='Start Here'!$B$18,"P1",IF(K163&gt;='Start Here'!$B$19,"P2","P3"))))</x:f>
      </x:c>
      <x:c r="M163" s="183"/>
      <x:c r="N163" s="179" t="str">
        <x:f>IF(L163="","",IF(M163="",L163,M163))</x:f>
      </x:c>
      <x:c r="O163" s="179"/>
      <x:c r="P163" s="179"/>
      <x:c r="Q163" s="179"/>
      <x:c r="R163" s="182"/>
      <x:c r="S163" s="179"/>
      <x:c r="T163" s="179"/>
      <x:c r="U163" s="179"/>
    </x:row>
    <x:row r="164">
      <x:c r="A164" s="179"/>
      <x:c r="B164" s="179"/>
      <x:c r="C164" s="179"/>
      <x:c r="D164" s="179"/>
      <x:c r="E164" s="179"/>
      <x:c r="F164" s="179"/>
      <x:c r="G164" s="179"/>
      <x:c r="H164" s="179"/>
      <x:c r="I164" s="179"/>
      <x:c r="J164" s="179"/>
      <x:c r="K164" s="180" t="str">
        <x:f>IF(OR(C164="",COUNT(G164:J164)&lt;4,J164=0),"",ROUND(((G164*'Start Here'!$B$15)+(H164*'Start Here'!$B$16))*I164/J164,1))</x:f>
      </x:c>
      <x:c r="L164" s="179" t="str">
        <x:f>IF(K164="","",IF(K164&gt;='Start Here'!$B$17,"P0",IF(K164&gt;='Start Here'!$B$18,"P1",IF(K164&gt;='Start Here'!$B$19,"P2","P3"))))</x:f>
      </x:c>
      <x:c r="M164" s="183"/>
      <x:c r="N164" s="179" t="str">
        <x:f>IF(L164="","",IF(M164="",L164,M164))</x:f>
      </x:c>
      <x:c r="O164" s="179"/>
      <x:c r="P164" s="179"/>
      <x:c r="Q164" s="179"/>
      <x:c r="R164" s="182"/>
      <x:c r="S164" s="179"/>
      <x:c r="T164" s="179"/>
      <x:c r="U164" s="179"/>
    </x:row>
    <x:row r="165">
      <x:c r="A165" s="179"/>
      <x:c r="B165" s="179"/>
      <x:c r="C165" s="179"/>
      <x:c r="D165" s="179"/>
      <x:c r="E165" s="179"/>
      <x:c r="F165" s="179"/>
      <x:c r="G165" s="179"/>
      <x:c r="H165" s="179"/>
      <x:c r="I165" s="179"/>
      <x:c r="J165" s="179"/>
      <x:c r="K165" s="180" t="str">
        <x:f>IF(OR(C165="",COUNT(G165:J165)&lt;4,J165=0),"",ROUND(((G165*'Start Here'!$B$15)+(H165*'Start Here'!$B$16))*I165/J165,1))</x:f>
      </x:c>
      <x:c r="L165" s="179" t="str">
        <x:f>IF(K165="","",IF(K165&gt;='Start Here'!$B$17,"P0",IF(K165&gt;='Start Here'!$B$18,"P1",IF(K165&gt;='Start Here'!$B$19,"P2","P3"))))</x:f>
      </x:c>
      <x:c r="M165" s="183"/>
      <x:c r="N165" s="179" t="str">
        <x:f>IF(L165="","",IF(M165="",L165,M165))</x:f>
      </x:c>
      <x:c r="O165" s="179"/>
      <x:c r="P165" s="179"/>
      <x:c r="Q165" s="179"/>
      <x:c r="R165" s="182"/>
      <x:c r="S165" s="179"/>
      <x:c r="T165" s="179"/>
      <x:c r="U165" s="179"/>
    </x:row>
    <x:row r="166">
      <x:c r="A166" s="179"/>
      <x:c r="B166" s="179"/>
      <x:c r="C166" s="179"/>
      <x:c r="D166" s="179"/>
      <x:c r="E166" s="179"/>
      <x:c r="F166" s="179"/>
      <x:c r="G166" s="179"/>
      <x:c r="H166" s="179"/>
      <x:c r="I166" s="179"/>
      <x:c r="J166" s="179"/>
      <x:c r="K166" s="180" t="str">
        <x:f>IF(OR(C166="",COUNT(G166:J166)&lt;4,J166=0),"",ROUND(((G166*'Start Here'!$B$15)+(H166*'Start Here'!$B$16))*I166/J166,1))</x:f>
      </x:c>
      <x:c r="L166" s="179" t="str">
        <x:f>IF(K166="","",IF(K166&gt;='Start Here'!$B$17,"P0",IF(K166&gt;='Start Here'!$B$18,"P1",IF(K166&gt;='Start Here'!$B$19,"P2","P3"))))</x:f>
      </x:c>
      <x:c r="M166" s="183"/>
      <x:c r="N166" s="179" t="str">
        <x:f>IF(L166="","",IF(M166="",L166,M166))</x:f>
      </x:c>
      <x:c r="O166" s="179"/>
      <x:c r="P166" s="179"/>
      <x:c r="Q166" s="179"/>
      <x:c r="R166" s="182"/>
      <x:c r="S166" s="179"/>
      <x:c r="T166" s="179"/>
      <x:c r="U166" s="179"/>
    </x:row>
    <x:row r="167">
      <x:c r="A167" s="179"/>
      <x:c r="B167" s="179"/>
      <x:c r="C167" s="179"/>
      <x:c r="D167" s="179"/>
      <x:c r="E167" s="179"/>
      <x:c r="F167" s="179"/>
      <x:c r="G167" s="179"/>
      <x:c r="H167" s="179"/>
      <x:c r="I167" s="179"/>
      <x:c r="J167" s="179"/>
      <x:c r="K167" s="180" t="str">
        <x:f>IF(OR(C167="",COUNT(G167:J167)&lt;4,J167=0),"",ROUND(((G167*'Start Here'!$B$15)+(H167*'Start Here'!$B$16))*I167/J167,1))</x:f>
      </x:c>
      <x:c r="L167" s="179" t="str">
        <x:f>IF(K167="","",IF(K167&gt;='Start Here'!$B$17,"P0",IF(K167&gt;='Start Here'!$B$18,"P1",IF(K167&gt;='Start Here'!$B$19,"P2","P3"))))</x:f>
      </x:c>
      <x:c r="M167" s="183"/>
      <x:c r="N167" s="179" t="str">
        <x:f>IF(L167="","",IF(M167="",L167,M167))</x:f>
      </x:c>
      <x:c r="O167" s="179"/>
      <x:c r="P167" s="179"/>
      <x:c r="Q167" s="179"/>
      <x:c r="R167" s="182"/>
      <x:c r="S167" s="179"/>
      <x:c r="T167" s="179"/>
      <x:c r="U167" s="179"/>
    </x:row>
    <x:row r="168">
      <x:c r="A168" s="179"/>
      <x:c r="B168" s="179"/>
      <x:c r="C168" s="179"/>
      <x:c r="D168" s="179"/>
      <x:c r="E168" s="179"/>
      <x:c r="F168" s="179"/>
      <x:c r="G168" s="179"/>
      <x:c r="H168" s="179"/>
      <x:c r="I168" s="179"/>
      <x:c r="J168" s="179"/>
      <x:c r="K168" s="180" t="str">
        <x:f>IF(OR(C168="",COUNT(G168:J168)&lt;4,J168=0),"",ROUND(((G168*'Start Here'!$B$15)+(H168*'Start Here'!$B$16))*I168/J168,1))</x:f>
      </x:c>
      <x:c r="L168" s="179" t="str">
        <x:f>IF(K168="","",IF(K168&gt;='Start Here'!$B$17,"P0",IF(K168&gt;='Start Here'!$B$18,"P1",IF(K168&gt;='Start Here'!$B$19,"P2","P3"))))</x:f>
      </x:c>
      <x:c r="M168" s="183"/>
      <x:c r="N168" s="179" t="str">
        <x:f>IF(L168="","",IF(M168="",L168,M168))</x:f>
      </x:c>
      <x:c r="O168" s="179"/>
      <x:c r="P168" s="179"/>
      <x:c r="Q168" s="179"/>
      <x:c r="R168" s="182"/>
      <x:c r="S168" s="179"/>
      <x:c r="T168" s="179"/>
      <x:c r="U168" s="179"/>
    </x:row>
    <x:row r="169">
      <x:c r="A169" s="179"/>
      <x:c r="B169" s="179"/>
      <x:c r="C169" s="179"/>
      <x:c r="D169" s="179"/>
      <x:c r="E169" s="179"/>
      <x:c r="F169" s="179"/>
      <x:c r="G169" s="179"/>
      <x:c r="H169" s="179"/>
      <x:c r="I169" s="179"/>
      <x:c r="J169" s="179"/>
      <x:c r="K169" s="180" t="str">
        <x:f>IF(OR(C169="",COUNT(G169:J169)&lt;4,J169=0),"",ROUND(((G169*'Start Here'!$B$15)+(H169*'Start Here'!$B$16))*I169/J169,1))</x:f>
      </x:c>
      <x:c r="L169" s="179" t="str">
        <x:f>IF(K169="","",IF(K169&gt;='Start Here'!$B$17,"P0",IF(K169&gt;='Start Here'!$B$18,"P1",IF(K169&gt;='Start Here'!$B$19,"P2","P3"))))</x:f>
      </x:c>
      <x:c r="M169" s="183"/>
      <x:c r="N169" s="179" t="str">
        <x:f>IF(L169="","",IF(M169="",L169,M169))</x:f>
      </x:c>
      <x:c r="O169" s="179"/>
      <x:c r="P169" s="179"/>
      <x:c r="Q169" s="179"/>
      <x:c r="R169" s="182"/>
      <x:c r="S169" s="179"/>
      <x:c r="T169" s="179"/>
      <x:c r="U169" s="179"/>
    </x:row>
    <x:row r="170">
      <x:c r="A170" s="179"/>
      <x:c r="B170" s="179"/>
      <x:c r="C170" s="179"/>
      <x:c r="D170" s="179"/>
      <x:c r="E170" s="179"/>
      <x:c r="F170" s="179"/>
      <x:c r="G170" s="179"/>
      <x:c r="H170" s="179"/>
      <x:c r="I170" s="179"/>
      <x:c r="J170" s="179"/>
      <x:c r="K170" s="180" t="str">
        <x:f>IF(OR(C170="",COUNT(G170:J170)&lt;4,J170=0),"",ROUND(((G170*'Start Here'!$B$15)+(H170*'Start Here'!$B$16))*I170/J170,1))</x:f>
      </x:c>
      <x:c r="L170" s="179" t="str">
        <x:f>IF(K170="","",IF(K170&gt;='Start Here'!$B$17,"P0",IF(K170&gt;='Start Here'!$B$18,"P1",IF(K170&gt;='Start Here'!$B$19,"P2","P3"))))</x:f>
      </x:c>
      <x:c r="M170" s="183"/>
      <x:c r="N170" s="179" t="str">
        <x:f>IF(L170="","",IF(M170="",L170,M170))</x:f>
      </x:c>
      <x:c r="O170" s="179"/>
      <x:c r="P170" s="179"/>
      <x:c r="Q170" s="179"/>
      <x:c r="R170" s="182"/>
      <x:c r="S170" s="179"/>
      <x:c r="T170" s="179"/>
      <x:c r="U170" s="179"/>
    </x:row>
    <x:row r="171">
      <x:c r="A171" s="179"/>
      <x:c r="B171" s="179"/>
      <x:c r="C171" s="179"/>
      <x:c r="D171" s="179"/>
      <x:c r="E171" s="179"/>
      <x:c r="F171" s="179"/>
      <x:c r="G171" s="179"/>
      <x:c r="H171" s="179"/>
      <x:c r="I171" s="179"/>
      <x:c r="J171" s="179"/>
      <x:c r="K171" s="180" t="str">
        <x:f>IF(OR(C171="",COUNT(G171:J171)&lt;4,J171=0),"",ROUND(((G171*'Start Here'!$B$15)+(H171*'Start Here'!$B$16))*I171/J171,1))</x:f>
      </x:c>
      <x:c r="L171" s="179" t="str">
        <x:f>IF(K171="","",IF(K171&gt;='Start Here'!$B$17,"P0",IF(K171&gt;='Start Here'!$B$18,"P1",IF(K171&gt;='Start Here'!$B$19,"P2","P3"))))</x:f>
      </x:c>
      <x:c r="M171" s="183"/>
      <x:c r="N171" s="179" t="str">
        <x:f>IF(L171="","",IF(M171="",L171,M171))</x:f>
      </x:c>
      <x:c r="O171" s="179"/>
      <x:c r="P171" s="179"/>
      <x:c r="Q171" s="179"/>
      <x:c r="R171" s="182"/>
      <x:c r="S171" s="179"/>
      <x:c r="T171" s="179"/>
      <x:c r="U171" s="179"/>
    </x:row>
    <x:row r="172">
      <x:c r="A172" s="179"/>
      <x:c r="B172" s="179"/>
      <x:c r="C172" s="179"/>
      <x:c r="D172" s="179"/>
      <x:c r="E172" s="179"/>
      <x:c r="F172" s="179"/>
      <x:c r="G172" s="179"/>
      <x:c r="H172" s="179"/>
      <x:c r="I172" s="179"/>
      <x:c r="J172" s="179"/>
      <x:c r="K172" s="180" t="str">
        <x:f>IF(OR(C172="",COUNT(G172:J172)&lt;4,J172=0),"",ROUND(((G172*'Start Here'!$B$15)+(H172*'Start Here'!$B$16))*I172/J172,1))</x:f>
      </x:c>
      <x:c r="L172" s="179" t="str">
        <x:f>IF(K172="","",IF(K172&gt;='Start Here'!$B$17,"P0",IF(K172&gt;='Start Here'!$B$18,"P1",IF(K172&gt;='Start Here'!$B$19,"P2","P3"))))</x:f>
      </x:c>
      <x:c r="M172" s="183"/>
      <x:c r="N172" s="179" t="str">
        <x:f>IF(L172="","",IF(M172="",L172,M172))</x:f>
      </x:c>
      <x:c r="O172" s="179"/>
      <x:c r="P172" s="179"/>
      <x:c r="Q172" s="179"/>
      <x:c r="R172" s="182"/>
      <x:c r="S172" s="179"/>
      <x:c r="T172" s="179"/>
      <x:c r="U172" s="179"/>
    </x:row>
    <x:row r="173">
      <x:c r="A173" s="179"/>
      <x:c r="B173" s="179"/>
      <x:c r="C173" s="179"/>
      <x:c r="D173" s="179"/>
      <x:c r="E173" s="179"/>
      <x:c r="F173" s="179"/>
      <x:c r="G173" s="179"/>
      <x:c r="H173" s="179"/>
      <x:c r="I173" s="179"/>
      <x:c r="J173" s="179"/>
      <x:c r="K173" s="180" t="str">
        <x:f>IF(OR(C173="",COUNT(G173:J173)&lt;4,J173=0),"",ROUND(((G173*'Start Here'!$B$15)+(H173*'Start Here'!$B$16))*I173/J173,1))</x:f>
      </x:c>
      <x:c r="L173" s="179" t="str">
        <x:f>IF(K173="","",IF(K173&gt;='Start Here'!$B$17,"P0",IF(K173&gt;='Start Here'!$B$18,"P1",IF(K173&gt;='Start Here'!$B$19,"P2","P3"))))</x:f>
      </x:c>
      <x:c r="M173" s="183"/>
      <x:c r="N173" s="179" t="str">
        <x:f>IF(L173="","",IF(M173="",L173,M173))</x:f>
      </x:c>
      <x:c r="O173" s="179"/>
      <x:c r="P173" s="179"/>
      <x:c r="Q173" s="179"/>
      <x:c r="R173" s="182"/>
      <x:c r="S173" s="179"/>
      <x:c r="T173" s="179"/>
      <x:c r="U173" s="179"/>
    </x:row>
    <x:row r="174">
      <x:c r="A174" s="179"/>
      <x:c r="B174" s="179"/>
      <x:c r="C174" s="179"/>
      <x:c r="D174" s="179"/>
      <x:c r="E174" s="179"/>
      <x:c r="F174" s="179"/>
      <x:c r="G174" s="179"/>
      <x:c r="H174" s="179"/>
      <x:c r="I174" s="179"/>
      <x:c r="J174" s="179"/>
      <x:c r="K174" s="180" t="str">
        <x:f>IF(OR(C174="",COUNT(G174:J174)&lt;4,J174=0),"",ROUND(((G174*'Start Here'!$B$15)+(H174*'Start Here'!$B$16))*I174/J174,1))</x:f>
      </x:c>
      <x:c r="L174" s="179" t="str">
        <x:f>IF(K174="","",IF(K174&gt;='Start Here'!$B$17,"P0",IF(K174&gt;='Start Here'!$B$18,"P1",IF(K174&gt;='Start Here'!$B$19,"P2","P3"))))</x:f>
      </x:c>
      <x:c r="M174" s="183"/>
      <x:c r="N174" s="179" t="str">
        <x:f>IF(L174="","",IF(M174="",L174,M174))</x:f>
      </x:c>
      <x:c r="O174" s="179"/>
      <x:c r="P174" s="179"/>
      <x:c r="Q174" s="179"/>
      <x:c r="R174" s="182"/>
      <x:c r="S174" s="179"/>
      <x:c r="T174" s="179"/>
      <x:c r="U174" s="179"/>
    </x:row>
    <x:row r="175">
      <x:c r="A175" s="179"/>
      <x:c r="B175" s="179"/>
      <x:c r="C175" s="179"/>
      <x:c r="D175" s="179"/>
      <x:c r="E175" s="179"/>
      <x:c r="F175" s="179"/>
      <x:c r="G175" s="179"/>
      <x:c r="H175" s="179"/>
      <x:c r="I175" s="179"/>
      <x:c r="J175" s="179"/>
      <x:c r="K175" s="180" t="str">
        <x:f>IF(OR(C175="",COUNT(G175:J175)&lt;4,J175=0),"",ROUND(((G175*'Start Here'!$B$15)+(H175*'Start Here'!$B$16))*I175/J175,1))</x:f>
      </x:c>
      <x:c r="L175" s="179" t="str">
        <x:f>IF(K175="","",IF(K175&gt;='Start Here'!$B$17,"P0",IF(K175&gt;='Start Here'!$B$18,"P1",IF(K175&gt;='Start Here'!$B$19,"P2","P3"))))</x:f>
      </x:c>
      <x:c r="M175" s="183"/>
      <x:c r="N175" s="179" t="str">
        <x:f>IF(L175="","",IF(M175="",L175,M175))</x:f>
      </x:c>
      <x:c r="O175" s="179"/>
      <x:c r="P175" s="179"/>
      <x:c r="Q175" s="179"/>
      <x:c r="R175" s="182"/>
      <x:c r="S175" s="179"/>
      <x:c r="T175" s="179"/>
      <x:c r="U175" s="179"/>
    </x:row>
    <x:row r="176">
      <x:c r="A176" s="179"/>
      <x:c r="B176" s="179"/>
      <x:c r="C176" s="179"/>
      <x:c r="D176" s="179"/>
      <x:c r="E176" s="179"/>
      <x:c r="F176" s="179"/>
      <x:c r="G176" s="179"/>
      <x:c r="H176" s="179"/>
      <x:c r="I176" s="179"/>
      <x:c r="J176" s="179"/>
      <x:c r="K176" s="180" t="str">
        <x:f>IF(OR(C176="",COUNT(G176:J176)&lt;4,J176=0),"",ROUND(((G176*'Start Here'!$B$15)+(H176*'Start Here'!$B$16))*I176/J176,1))</x:f>
      </x:c>
      <x:c r="L176" s="179" t="str">
        <x:f>IF(K176="","",IF(K176&gt;='Start Here'!$B$17,"P0",IF(K176&gt;='Start Here'!$B$18,"P1",IF(K176&gt;='Start Here'!$B$19,"P2","P3"))))</x:f>
      </x:c>
      <x:c r="M176" s="183"/>
      <x:c r="N176" s="179" t="str">
        <x:f>IF(L176="","",IF(M176="",L176,M176))</x:f>
      </x:c>
      <x:c r="O176" s="179"/>
      <x:c r="P176" s="179"/>
      <x:c r="Q176" s="179"/>
      <x:c r="R176" s="182"/>
      <x:c r="S176" s="179"/>
      <x:c r="T176" s="179"/>
      <x:c r="U176" s="179"/>
    </x:row>
    <x:row r="177">
      <x:c r="A177" s="179"/>
      <x:c r="B177" s="179"/>
      <x:c r="C177" s="179"/>
      <x:c r="D177" s="179"/>
      <x:c r="E177" s="179"/>
      <x:c r="F177" s="179"/>
      <x:c r="G177" s="179"/>
      <x:c r="H177" s="179"/>
      <x:c r="I177" s="179"/>
      <x:c r="J177" s="179"/>
      <x:c r="K177" s="180" t="str">
        <x:f>IF(OR(C177="",COUNT(G177:J177)&lt;4,J177=0),"",ROUND(((G177*'Start Here'!$B$15)+(H177*'Start Here'!$B$16))*I177/J177,1))</x:f>
      </x:c>
      <x:c r="L177" s="179" t="str">
        <x:f>IF(K177="","",IF(K177&gt;='Start Here'!$B$17,"P0",IF(K177&gt;='Start Here'!$B$18,"P1",IF(K177&gt;='Start Here'!$B$19,"P2","P3"))))</x:f>
      </x:c>
      <x:c r="M177" s="183"/>
      <x:c r="N177" s="179" t="str">
        <x:f>IF(L177="","",IF(M177="",L177,M177))</x:f>
      </x:c>
      <x:c r="O177" s="179"/>
      <x:c r="P177" s="179"/>
      <x:c r="Q177" s="179"/>
      <x:c r="R177" s="182"/>
      <x:c r="S177" s="179"/>
      <x:c r="T177" s="179"/>
      <x:c r="U177" s="179"/>
    </x:row>
    <x:row r="178">
      <x:c r="A178" s="179"/>
      <x:c r="B178" s="179"/>
      <x:c r="C178" s="179"/>
      <x:c r="D178" s="179"/>
      <x:c r="E178" s="179"/>
      <x:c r="F178" s="179"/>
      <x:c r="G178" s="179"/>
      <x:c r="H178" s="179"/>
      <x:c r="I178" s="179"/>
      <x:c r="J178" s="179"/>
      <x:c r="K178" s="180" t="str">
        <x:f>IF(OR(C178="",COUNT(G178:J178)&lt;4,J178=0),"",ROUND(((G178*'Start Here'!$B$15)+(H178*'Start Here'!$B$16))*I178/J178,1))</x:f>
      </x:c>
      <x:c r="L178" s="179" t="str">
        <x:f>IF(K178="","",IF(K178&gt;='Start Here'!$B$17,"P0",IF(K178&gt;='Start Here'!$B$18,"P1",IF(K178&gt;='Start Here'!$B$19,"P2","P3"))))</x:f>
      </x:c>
      <x:c r="M178" s="183"/>
      <x:c r="N178" s="179" t="str">
        <x:f>IF(L178="","",IF(M178="",L178,M178))</x:f>
      </x:c>
      <x:c r="O178" s="179"/>
      <x:c r="P178" s="179"/>
      <x:c r="Q178" s="179"/>
      <x:c r="R178" s="182"/>
      <x:c r="S178" s="179"/>
      <x:c r="T178" s="179"/>
      <x:c r="U178" s="179"/>
    </x:row>
    <x:row r="179">
      <x:c r="A179" s="179"/>
      <x:c r="B179" s="179"/>
      <x:c r="C179" s="179"/>
      <x:c r="D179" s="179"/>
      <x:c r="E179" s="179"/>
      <x:c r="F179" s="179"/>
      <x:c r="G179" s="179"/>
      <x:c r="H179" s="179"/>
      <x:c r="I179" s="179"/>
      <x:c r="J179" s="179"/>
      <x:c r="K179" s="180" t="str">
        <x:f>IF(OR(C179="",COUNT(G179:J179)&lt;4,J179=0),"",ROUND(((G179*'Start Here'!$B$15)+(H179*'Start Here'!$B$16))*I179/J179,1))</x:f>
      </x:c>
      <x:c r="L179" s="179" t="str">
        <x:f>IF(K179="","",IF(K179&gt;='Start Here'!$B$17,"P0",IF(K179&gt;='Start Here'!$B$18,"P1",IF(K179&gt;='Start Here'!$B$19,"P2","P3"))))</x:f>
      </x:c>
      <x:c r="M179" s="183"/>
      <x:c r="N179" s="179" t="str">
        <x:f>IF(L179="","",IF(M179="",L179,M179))</x:f>
      </x:c>
      <x:c r="O179" s="179"/>
      <x:c r="P179" s="179"/>
      <x:c r="Q179" s="179"/>
      <x:c r="R179" s="182"/>
      <x:c r="S179" s="179"/>
      <x:c r="T179" s="179"/>
      <x:c r="U179" s="179"/>
    </x:row>
    <x:row r="180">
      <x:c r="A180" s="179"/>
      <x:c r="B180" s="179"/>
      <x:c r="C180" s="179"/>
      <x:c r="D180" s="179"/>
      <x:c r="E180" s="179"/>
      <x:c r="F180" s="179"/>
      <x:c r="G180" s="179"/>
      <x:c r="H180" s="179"/>
      <x:c r="I180" s="179"/>
      <x:c r="J180" s="179"/>
      <x:c r="K180" s="180" t="str">
        <x:f>IF(OR(C180="",COUNT(G180:J180)&lt;4,J180=0),"",ROUND(((G180*'Start Here'!$B$15)+(H180*'Start Here'!$B$16))*I180/J180,1))</x:f>
      </x:c>
      <x:c r="L180" s="179" t="str">
        <x:f>IF(K180="","",IF(K180&gt;='Start Here'!$B$17,"P0",IF(K180&gt;='Start Here'!$B$18,"P1",IF(K180&gt;='Start Here'!$B$19,"P2","P3"))))</x:f>
      </x:c>
      <x:c r="M180" s="183"/>
      <x:c r="N180" s="179" t="str">
        <x:f>IF(L180="","",IF(M180="",L180,M180))</x:f>
      </x:c>
      <x:c r="O180" s="179"/>
      <x:c r="P180" s="179"/>
      <x:c r="Q180" s="179"/>
      <x:c r="R180" s="182"/>
      <x:c r="S180" s="179"/>
      <x:c r="T180" s="179"/>
      <x:c r="U180" s="179"/>
    </x:row>
    <x:row r="181">
      <x:c r="A181" s="179"/>
      <x:c r="B181" s="179"/>
      <x:c r="C181" s="179"/>
      <x:c r="D181" s="179"/>
      <x:c r="E181" s="179"/>
      <x:c r="F181" s="179"/>
      <x:c r="G181" s="179"/>
      <x:c r="H181" s="179"/>
      <x:c r="I181" s="179"/>
      <x:c r="J181" s="179"/>
      <x:c r="K181" s="180" t="str">
        <x:f>IF(OR(C181="",COUNT(G181:J181)&lt;4,J181=0),"",ROUND(((G181*'Start Here'!$B$15)+(H181*'Start Here'!$B$16))*I181/J181,1))</x:f>
      </x:c>
      <x:c r="L181" s="179" t="str">
        <x:f>IF(K181="","",IF(K181&gt;='Start Here'!$B$17,"P0",IF(K181&gt;='Start Here'!$B$18,"P1",IF(K181&gt;='Start Here'!$B$19,"P2","P3"))))</x:f>
      </x:c>
      <x:c r="M181" s="183"/>
      <x:c r="N181" s="179" t="str">
        <x:f>IF(L181="","",IF(M181="",L181,M181))</x:f>
      </x:c>
      <x:c r="O181" s="179"/>
      <x:c r="P181" s="179"/>
      <x:c r="Q181" s="179"/>
      <x:c r="R181" s="182"/>
      <x:c r="S181" s="179"/>
      <x:c r="T181" s="179"/>
      <x:c r="U181" s="179"/>
    </x:row>
    <x:row r="182">
      <x:c r="A182" s="179"/>
      <x:c r="B182" s="179"/>
      <x:c r="C182" s="179"/>
      <x:c r="D182" s="179"/>
      <x:c r="E182" s="179"/>
      <x:c r="F182" s="179"/>
      <x:c r="G182" s="179"/>
      <x:c r="H182" s="179"/>
      <x:c r="I182" s="179"/>
      <x:c r="J182" s="179"/>
      <x:c r="K182" s="180" t="str">
        <x:f>IF(OR(C182="",COUNT(G182:J182)&lt;4,J182=0),"",ROUND(((G182*'Start Here'!$B$15)+(H182*'Start Here'!$B$16))*I182/J182,1))</x:f>
      </x:c>
      <x:c r="L182" s="179" t="str">
        <x:f>IF(K182="","",IF(K182&gt;='Start Here'!$B$17,"P0",IF(K182&gt;='Start Here'!$B$18,"P1",IF(K182&gt;='Start Here'!$B$19,"P2","P3"))))</x:f>
      </x:c>
      <x:c r="M182" s="183"/>
      <x:c r="N182" s="179" t="str">
        <x:f>IF(L182="","",IF(M182="",L182,M182))</x:f>
      </x:c>
      <x:c r="O182" s="179"/>
      <x:c r="P182" s="179"/>
      <x:c r="Q182" s="179"/>
      <x:c r="R182" s="182"/>
      <x:c r="S182" s="179"/>
      <x:c r="T182" s="179"/>
      <x:c r="U182" s="179"/>
    </x:row>
    <x:row r="183">
      <x:c r="A183" s="179"/>
      <x:c r="B183" s="179"/>
      <x:c r="C183" s="179"/>
      <x:c r="D183" s="179"/>
      <x:c r="E183" s="179"/>
      <x:c r="F183" s="179"/>
      <x:c r="G183" s="179"/>
      <x:c r="H183" s="179"/>
      <x:c r="I183" s="179"/>
      <x:c r="J183" s="179"/>
      <x:c r="K183" s="180" t="str">
        <x:f>IF(OR(C183="",COUNT(G183:J183)&lt;4,J183=0),"",ROUND(((G183*'Start Here'!$B$15)+(H183*'Start Here'!$B$16))*I183/J183,1))</x:f>
      </x:c>
      <x:c r="L183" s="179" t="str">
        <x:f>IF(K183="","",IF(K183&gt;='Start Here'!$B$17,"P0",IF(K183&gt;='Start Here'!$B$18,"P1",IF(K183&gt;='Start Here'!$B$19,"P2","P3"))))</x:f>
      </x:c>
      <x:c r="M183" s="183"/>
      <x:c r="N183" s="179" t="str">
        <x:f>IF(L183="","",IF(M183="",L183,M183))</x:f>
      </x:c>
      <x:c r="O183" s="179"/>
      <x:c r="P183" s="179"/>
      <x:c r="Q183" s="179"/>
      <x:c r="R183" s="182"/>
      <x:c r="S183" s="179"/>
      <x:c r="T183" s="179"/>
      <x:c r="U183" s="179"/>
    </x:row>
    <x:row r="184">
      <x:c r="A184" s="179"/>
      <x:c r="B184" s="179"/>
      <x:c r="C184" s="179"/>
      <x:c r="D184" s="179"/>
      <x:c r="E184" s="179"/>
      <x:c r="F184" s="179"/>
      <x:c r="G184" s="179"/>
      <x:c r="H184" s="179"/>
      <x:c r="I184" s="179"/>
      <x:c r="J184" s="179"/>
      <x:c r="K184" s="180" t="str">
        <x:f>IF(OR(C184="",COUNT(G184:J184)&lt;4,J184=0),"",ROUND(((G184*'Start Here'!$B$15)+(H184*'Start Here'!$B$16))*I184/J184,1))</x:f>
      </x:c>
      <x:c r="L184" s="179" t="str">
        <x:f>IF(K184="","",IF(K184&gt;='Start Here'!$B$17,"P0",IF(K184&gt;='Start Here'!$B$18,"P1",IF(K184&gt;='Start Here'!$B$19,"P2","P3"))))</x:f>
      </x:c>
      <x:c r="M184" s="183"/>
      <x:c r="N184" s="179" t="str">
        <x:f>IF(L184="","",IF(M184="",L184,M184))</x:f>
      </x:c>
      <x:c r="O184" s="179"/>
      <x:c r="P184" s="179"/>
      <x:c r="Q184" s="179"/>
      <x:c r="R184" s="182"/>
      <x:c r="S184" s="179"/>
      <x:c r="T184" s="179"/>
      <x:c r="U184" s="179"/>
    </x:row>
    <x:row r="185">
      <x:c r="A185" s="179"/>
      <x:c r="B185" s="179"/>
      <x:c r="C185" s="179"/>
      <x:c r="D185" s="179"/>
      <x:c r="E185" s="179"/>
      <x:c r="F185" s="179"/>
      <x:c r="G185" s="179"/>
      <x:c r="H185" s="179"/>
      <x:c r="I185" s="179"/>
      <x:c r="J185" s="179"/>
      <x:c r="K185" s="180" t="str">
        <x:f>IF(OR(C185="",COUNT(G185:J185)&lt;4,J185=0),"",ROUND(((G185*'Start Here'!$B$15)+(H185*'Start Here'!$B$16))*I185/J185,1))</x:f>
      </x:c>
      <x:c r="L185" s="179" t="str">
        <x:f>IF(K185="","",IF(K185&gt;='Start Here'!$B$17,"P0",IF(K185&gt;='Start Here'!$B$18,"P1",IF(K185&gt;='Start Here'!$B$19,"P2","P3"))))</x:f>
      </x:c>
      <x:c r="M185" s="183"/>
      <x:c r="N185" s="179" t="str">
        <x:f>IF(L185="","",IF(M185="",L185,M185))</x:f>
      </x:c>
      <x:c r="O185" s="179"/>
      <x:c r="P185" s="179"/>
      <x:c r="Q185" s="179"/>
      <x:c r="R185" s="182"/>
      <x:c r="S185" s="179"/>
      <x:c r="T185" s="179"/>
      <x:c r="U185" s="179"/>
    </x:row>
    <x:row r="186">
      <x:c r="A186" s="179"/>
      <x:c r="B186" s="179"/>
      <x:c r="C186" s="179"/>
      <x:c r="D186" s="179"/>
      <x:c r="E186" s="179"/>
      <x:c r="F186" s="179"/>
      <x:c r="G186" s="179"/>
      <x:c r="H186" s="179"/>
      <x:c r="I186" s="179"/>
      <x:c r="J186" s="179"/>
      <x:c r="K186" s="180" t="str">
        <x:f>IF(OR(C186="",COUNT(G186:J186)&lt;4,J186=0),"",ROUND(((G186*'Start Here'!$B$15)+(H186*'Start Here'!$B$16))*I186/J186,1))</x:f>
      </x:c>
      <x:c r="L186" s="179" t="str">
        <x:f>IF(K186="","",IF(K186&gt;='Start Here'!$B$17,"P0",IF(K186&gt;='Start Here'!$B$18,"P1",IF(K186&gt;='Start Here'!$B$19,"P2","P3"))))</x:f>
      </x:c>
      <x:c r="M186" s="183"/>
      <x:c r="N186" s="179" t="str">
        <x:f>IF(L186="","",IF(M186="",L186,M186))</x:f>
      </x:c>
      <x:c r="O186" s="179"/>
      <x:c r="P186" s="179"/>
      <x:c r="Q186" s="179"/>
      <x:c r="R186" s="182"/>
      <x:c r="S186" s="179"/>
      <x:c r="T186" s="179"/>
      <x:c r="U186" s="179"/>
    </x:row>
    <x:row r="187">
      <x:c r="A187" s="179"/>
      <x:c r="B187" s="179"/>
      <x:c r="C187" s="179"/>
      <x:c r="D187" s="179"/>
      <x:c r="E187" s="179"/>
      <x:c r="F187" s="179"/>
      <x:c r="G187" s="179"/>
      <x:c r="H187" s="179"/>
      <x:c r="I187" s="179"/>
      <x:c r="J187" s="179"/>
      <x:c r="K187" s="180" t="str">
        <x:f>IF(OR(C187="",COUNT(G187:J187)&lt;4,J187=0),"",ROUND(((G187*'Start Here'!$B$15)+(H187*'Start Here'!$B$16))*I187/J187,1))</x:f>
      </x:c>
      <x:c r="L187" s="179" t="str">
        <x:f>IF(K187="","",IF(K187&gt;='Start Here'!$B$17,"P0",IF(K187&gt;='Start Here'!$B$18,"P1",IF(K187&gt;='Start Here'!$B$19,"P2","P3"))))</x:f>
      </x:c>
      <x:c r="M187" s="183"/>
      <x:c r="N187" s="179" t="str">
        <x:f>IF(L187="","",IF(M187="",L187,M187))</x:f>
      </x:c>
      <x:c r="O187" s="179"/>
      <x:c r="P187" s="179"/>
      <x:c r="Q187" s="179"/>
      <x:c r="R187" s="182"/>
      <x:c r="S187" s="179"/>
      <x:c r="T187" s="179"/>
      <x:c r="U187" s="179"/>
    </x:row>
    <x:row r="188">
      <x:c r="A188" s="179"/>
      <x:c r="B188" s="179"/>
      <x:c r="C188" s="179"/>
      <x:c r="D188" s="179"/>
      <x:c r="E188" s="179"/>
      <x:c r="F188" s="179"/>
      <x:c r="G188" s="179"/>
      <x:c r="H188" s="179"/>
      <x:c r="I188" s="179"/>
      <x:c r="J188" s="179"/>
      <x:c r="K188" s="180" t="str">
        <x:f>IF(OR(C188="",COUNT(G188:J188)&lt;4,J188=0),"",ROUND(((G188*'Start Here'!$B$15)+(H188*'Start Here'!$B$16))*I188/J188,1))</x:f>
      </x:c>
      <x:c r="L188" s="179" t="str">
        <x:f>IF(K188="","",IF(K188&gt;='Start Here'!$B$17,"P0",IF(K188&gt;='Start Here'!$B$18,"P1",IF(K188&gt;='Start Here'!$B$19,"P2","P3"))))</x:f>
      </x:c>
      <x:c r="M188" s="183"/>
      <x:c r="N188" s="179" t="str">
        <x:f>IF(L188="","",IF(M188="",L188,M188))</x:f>
      </x:c>
      <x:c r="O188" s="179"/>
      <x:c r="P188" s="179"/>
      <x:c r="Q188" s="179"/>
      <x:c r="R188" s="182"/>
      <x:c r="S188" s="179"/>
      <x:c r="T188" s="179"/>
      <x:c r="U188" s="179"/>
    </x:row>
    <x:row r="189">
      <x:c r="A189" s="179"/>
      <x:c r="B189" s="179"/>
      <x:c r="C189" s="179"/>
      <x:c r="D189" s="179"/>
      <x:c r="E189" s="179"/>
      <x:c r="F189" s="179"/>
      <x:c r="G189" s="179"/>
      <x:c r="H189" s="179"/>
      <x:c r="I189" s="179"/>
      <x:c r="J189" s="179"/>
      <x:c r="K189" s="180" t="str">
        <x:f>IF(OR(C189="",COUNT(G189:J189)&lt;4,J189=0),"",ROUND(((G189*'Start Here'!$B$15)+(H189*'Start Here'!$B$16))*I189/J189,1))</x:f>
      </x:c>
      <x:c r="L189" s="179" t="str">
        <x:f>IF(K189="","",IF(K189&gt;='Start Here'!$B$17,"P0",IF(K189&gt;='Start Here'!$B$18,"P1",IF(K189&gt;='Start Here'!$B$19,"P2","P3"))))</x:f>
      </x:c>
      <x:c r="M189" s="183"/>
      <x:c r="N189" s="179" t="str">
        <x:f>IF(L189="","",IF(M189="",L189,M189))</x:f>
      </x:c>
      <x:c r="O189" s="179"/>
      <x:c r="P189" s="179"/>
      <x:c r="Q189" s="179"/>
      <x:c r="R189" s="182"/>
      <x:c r="S189" s="179"/>
      <x:c r="T189" s="179"/>
      <x:c r="U189" s="179"/>
    </x:row>
    <x:row r="190">
      <x:c r="A190" s="179"/>
      <x:c r="B190" s="179"/>
      <x:c r="C190" s="179"/>
      <x:c r="D190" s="179"/>
      <x:c r="E190" s="179"/>
      <x:c r="F190" s="179"/>
      <x:c r="G190" s="179"/>
      <x:c r="H190" s="179"/>
      <x:c r="I190" s="179"/>
      <x:c r="J190" s="179"/>
      <x:c r="K190" s="180" t="str">
        <x:f>IF(OR(C190="",COUNT(G190:J190)&lt;4,J190=0),"",ROUND(((G190*'Start Here'!$B$15)+(H190*'Start Here'!$B$16))*I190/J190,1))</x:f>
      </x:c>
      <x:c r="L190" s="179" t="str">
        <x:f>IF(K190="","",IF(K190&gt;='Start Here'!$B$17,"P0",IF(K190&gt;='Start Here'!$B$18,"P1",IF(K190&gt;='Start Here'!$B$19,"P2","P3"))))</x:f>
      </x:c>
      <x:c r="M190" s="183"/>
      <x:c r="N190" s="179" t="str">
        <x:f>IF(L190="","",IF(M190="",L190,M190))</x:f>
      </x:c>
      <x:c r="O190" s="179"/>
      <x:c r="P190" s="179"/>
      <x:c r="Q190" s="179"/>
      <x:c r="R190" s="182"/>
      <x:c r="S190" s="179"/>
      <x:c r="T190" s="179"/>
      <x:c r="U190" s="179"/>
    </x:row>
    <x:row r="191">
      <x:c r="A191" s="179"/>
      <x:c r="B191" s="179"/>
      <x:c r="C191" s="179"/>
      <x:c r="D191" s="179"/>
      <x:c r="E191" s="179"/>
      <x:c r="F191" s="179"/>
      <x:c r="G191" s="179"/>
      <x:c r="H191" s="179"/>
      <x:c r="I191" s="179"/>
      <x:c r="J191" s="179"/>
      <x:c r="K191" s="180" t="str">
        <x:f>IF(OR(C191="",COUNT(G191:J191)&lt;4,J191=0),"",ROUND(((G191*'Start Here'!$B$15)+(H191*'Start Here'!$B$16))*I191/J191,1))</x:f>
      </x:c>
      <x:c r="L191" s="179" t="str">
        <x:f>IF(K191="","",IF(K191&gt;='Start Here'!$B$17,"P0",IF(K191&gt;='Start Here'!$B$18,"P1",IF(K191&gt;='Start Here'!$B$19,"P2","P3"))))</x:f>
      </x:c>
      <x:c r="M191" s="183"/>
      <x:c r="N191" s="179" t="str">
        <x:f>IF(L191="","",IF(M191="",L191,M191))</x:f>
      </x:c>
      <x:c r="O191" s="179"/>
      <x:c r="P191" s="179"/>
      <x:c r="Q191" s="179"/>
      <x:c r="R191" s="182"/>
      <x:c r="S191" s="179"/>
      <x:c r="T191" s="179"/>
      <x:c r="U191" s="179"/>
    </x:row>
    <x:row r="192">
      <x:c r="A192" s="179"/>
      <x:c r="B192" s="179"/>
      <x:c r="C192" s="179"/>
      <x:c r="D192" s="179"/>
      <x:c r="E192" s="179"/>
      <x:c r="F192" s="179"/>
      <x:c r="G192" s="179"/>
      <x:c r="H192" s="179"/>
      <x:c r="I192" s="179"/>
      <x:c r="J192" s="179"/>
      <x:c r="K192" s="180" t="str">
        <x:f>IF(OR(C192="",COUNT(G192:J192)&lt;4,J192=0),"",ROUND(((G192*'Start Here'!$B$15)+(H192*'Start Here'!$B$16))*I192/J192,1))</x:f>
      </x:c>
      <x:c r="L192" s="179" t="str">
        <x:f>IF(K192="","",IF(K192&gt;='Start Here'!$B$17,"P0",IF(K192&gt;='Start Here'!$B$18,"P1",IF(K192&gt;='Start Here'!$B$19,"P2","P3"))))</x:f>
      </x:c>
      <x:c r="M192" s="183"/>
      <x:c r="N192" s="179" t="str">
        <x:f>IF(L192="","",IF(M192="",L192,M192))</x:f>
      </x:c>
      <x:c r="O192" s="179"/>
      <x:c r="P192" s="179"/>
      <x:c r="Q192" s="179"/>
      <x:c r="R192" s="182"/>
      <x:c r="S192" s="179"/>
      <x:c r="T192" s="179"/>
      <x:c r="U192" s="179"/>
    </x:row>
    <x:row r="193">
      <x:c r="A193" s="179"/>
      <x:c r="B193" s="179"/>
      <x:c r="C193" s="179"/>
      <x:c r="D193" s="179"/>
      <x:c r="E193" s="179"/>
      <x:c r="F193" s="179"/>
      <x:c r="G193" s="179"/>
      <x:c r="H193" s="179"/>
      <x:c r="I193" s="179"/>
      <x:c r="J193" s="179"/>
      <x:c r="K193" s="180" t="str">
        <x:f>IF(OR(C193="",COUNT(G193:J193)&lt;4,J193=0),"",ROUND(((G193*'Start Here'!$B$15)+(H193*'Start Here'!$B$16))*I193/J193,1))</x:f>
      </x:c>
      <x:c r="L193" s="179" t="str">
        <x:f>IF(K193="","",IF(K193&gt;='Start Here'!$B$17,"P0",IF(K193&gt;='Start Here'!$B$18,"P1",IF(K193&gt;='Start Here'!$B$19,"P2","P3"))))</x:f>
      </x:c>
      <x:c r="M193" s="183"/>
      <x:c r="N193" s="179" t="str">
        <x:f>IF(L193="","",IF(M193="",L193,M193))</x:f>
      </x:c>
      <x:c r="O193" s="179"/>
      <x:c r="P193" s="179"/>
      <x:c r="Q193" s="179"/>
      <x:c r="R193" s="182"/>
      <x:c r="S193" s="179"/>
      <x:c r="T193" s="179"/>
      <x:c r="U193" s="179"/>
    </x:row>
    <x:row r="194">
      <x:c r="A194" s="179"/>
      <x:c r="B194" s="179"/>
      <x:c r="C194" s="179"/>
      <x:c r="D194" s="179"/>
      <x:c r="E194" s="179"/>
      <x:c r="F194" s="179"/>
      <x:c r="G194" s="179"/>
      <x:c r="H194" s="179"/>
      <x:c r="I194" s="179"/>
      <x:c r="J194" s="179"/>
      <x:c r="K194" s="180" t="str">
        <x:f>IF(OR(C194="",COUNT(G194:J194)&lt;4,J194=0),"",ROUND(((G194*'Start Here'!$B$15)+(H194*'Start Here'!$B$16))*I194/J194,1))</x:f>
      </x:c>
      <x:c r="L194" s="179" t="str">
        <x:f>IF(K194="","",IF(K194&gt;='Start Here'!$B$17,"P0",IF(K194&gt;='Start Here'!$B$18,"P1",IF(K194&gt;='Start Here'!$B$19,"P2","P3"))))</x:f>
      </x:c>
      <x:c r="M194" s="183"/>
      <x:c r="N194" s="179" t="str">
        <x:f>IF(L194="","",IF(M194="",L194,M194))</x:f>
      </x:c>
      <x:c r="O194" s="179"/>
      <x:c r="P194" s="179"/>
      <x:c r="Q194" s="179"/>
      <x:c r="R194" s="182"/>
      <x:c r="S194" s="179"/>
      <x:c r="T194" s="179"/>
      <x:c r="U194" s="179"/>
    </x:row>
    <x:row r="195">
      <x:c r="A195" s="179"/>
      <x:c r="B195" s="179"/>
      <x:c r="C195" s="179"/>
      <x:c r="D195" s="179"/>
      <x:c r="E195" s="179"/>
      <x:c r="F195" s="179"/>
      <x:c r="G195" s="179"/>
      <x:c r="H195" s="179"/>
      <x:c r="I195" s="179"/>
      <x:c r="J195" s="179"/>
      <x:c r="K195" s="180" t="str">
        <x:f>IF(OR(C195="",COUNT(G195:J195)&lt;4,J195=0),"",ROUND(((G195*'Start Here'!$B$15)+(H195*'Start Here'!$B$16))*I195/J195,1))</x:f>
      </x:c>
      <x:c r="L195" s="179" t="str">
        <x:f>IF(K195="","",IF(K195&gt;='Start Here'!$B$17,"P0",IF(K195&gt;='Start Here'!$B$18,"P1",IF(K195&gt;='Start Here'!$B$19,"P2","P3"))))</x:f>
      </x:c>
      <x:c r="M195" s="183"/>
      <x:c r="N195" s="179" t="str">
        <x:f>IF(L195="","",IF(M195="",L195,M195))</x:f>
      </x:c>
      <x:c r="O195" s="179"/>
      <x:c r="P195" s="179"/>
      <x:c r="Q195" s="179"/>
      <x:c r="R195" s="182"/>
      <x:c r="S195" s="179"/>
      <x:c r="T195" s="179"/>
      <x:c r="U195" s="179"/>
    </x:row>
    <x:row r="196">
      <x:c r="A196" s="179"/>
      <x:c r="B196" s="179"/>
      <x:c r="C196" s="179"/>
      <x:c r="D196" s="179"/>
      <x:c r="E196" s="179"/>
      <x:c r="F196" s="179"/>
      <x:c r="G196" s="179"/>
      <x:c r="H196" s="179"/>
      <x:c r="I196" s="179"/>
      <x:c r="J196" s="179"/>
      <x:c r="K196" s="180" t="str">
        <x:f>IF(OR(C196="",COUNT(G196:J196)&lt;4,J196=0),"",ROUND(((G196*'Start Here'!$B$15)+(H196*'Start Here'!$B$16))*I196/J196,1))</x:f>
      </x:c>
      <x:c r="L196" s="179" t="str">
        <x:f>IF(K196="","",IF(K196&gt;='Start Here'!$B$17,"P0",IF(K196&gt;='Start Here'!$B$18,"P1",IF(K196&gt;='Start Here'!$B$19,"P2","P3"))))</x:f>
      </x:c>
      <x:c r="M196" s="183"/>
      <x:c r="N196" s="179" t="str">
        <x:f>IF(L196="","",IF(M196="",L196,M196))</x:f>
      </x:c>
      <x:c r="O196" s="179"/>
      <x:c r="P196" s="179"/>
      <x:c r="Q196" s="179"/>
      <x:c r="R196" s="182"/>
      <x:c r="S196" s="179"/>
      <x:c r="T196" s="179"/>
      <x:c r="U196" s="179"/>
    </x:row>
    <x:row r="197">
      <x:c r="A197" s="179"/>
      <x:c r="B197" s="179"/>
      <x:c r="C197" s="179"/>
      <x:c r="D197" s="179"/>
      <x:c r="E197" s="179"/>
      <x:c r="F197" s="179"/>
      <x:c r="G197" s="179"/>
      <x:c r="H197" s="179"/>
      <x:c r="I197" s="179"/>
      <x:c r="J197" s="179"/>
      <x:c r="K197" s="180" t="str">
        <x:f>IF(OR(C197="",COUNT(G197:J197)&lt;4,J197=0),"",ROUND(((G197*'Start Here'!$B$15)+(H197*'Start Here'!$B$16))*I197/J197,1))</x:f>
      </x:c>
      <x:c r="L197" s="179" t="str">
        <x:f>IF(K197="","",IF(K197&gt;='Start Here'!$B$17,"P0",IF(K197&gt;='Start Here'!$B$18,"P1",IF(K197&gt;='Start Here'!$B$19,"P2","P3"))))</x:f>
      </x:c>
      <x:c r="M197" s="183"/>
      <x:c r="N197" s="179" t="str">
        <x:f>IF(L197="","",IF(M197="",L197,M197))</x:f>
      </x:c>
      <x:c r="O197" s="179"/>
      <x:c r="P197" s="179"/>
      <x:c r="Q197" s="179"/>
      <x:c r="R197" s="182"/>
      <x:c r="S197" s="179"/>
      <x:c r="T197" s="179"/>
      <x:c r="U197" s="179"/>
    </x:row>
    <x:row r="198">
      <x:c r="A198" s="179"/>
      <x:c r="B198" s="179"/>
      <x:c r="C198" s="179"/>
      <x:c r="D198" s="179"/>
      <x:c r="E198" s="179"/>
      <x:c r="F198" s="179"/>
      <x:c r="G198" s="179"/>
      <x:c r="H198" s="179"/>
      <x:c r="I198" s="179"/>
      <x:c r="J198" s="179"/>
      <x:c r="K198" s="180" t="str">
        <x:f>IF(OR(C198="",COUNT(G198:J198)&lt;4,J198=0),"",ROUND(((G198*'Start Here'!$B$15)+(H198*'Start Here'!$B$16))*I198/J198,1))</x:f>
      </x:c>
      <x:c r="L198" s="179" t="str">
        <x:f>IF(K198="","",IF(K198&gt;='Start Here'!$B$17,"P0",IF(K198&gt;='Start Here'!$B$18,"P1",IF(K198&gt;='Start Here'!$B$19,"P2","P3"))))</x:f>
      </x:c>
      <x:c r="M198" s="183"/>
      <x:c r="N198" s="179" t="str">
        <x:f>IF(L198="","",IF(M198="",L198,M198))</x:f>
      </x:c>
      <x:c r="O198" s="179"/>
      <x:c r="P198" s="179"/>
      <x:c r="Q198" s="179"/>
      <x:c r="R198" s="182"/>
      <x:c r="S198" s="179"/>
      <x:c r="T198" s="179"/>
      <x:c r="U198" s="179"/>
    </x:row>
    <x:row r="199">
      <x:c r="A199" s="179"/>
      <x:c r="B199" s="179"/>
      <x:c r="C199" s="179"/>
      <x:c r="D199" s="179"/>
      <x:c r="E199" s="179"/>
      <x:c r="F199" s="179"/>
      <x:c r="G199" s="179"/>
      <x:c r="H199" s="179"/>
      <x:c r="I199" s="179"/>
      <x:c r="J199" s="179"/>
      <x:c r="K199" s="180" t="str">
        <x:f>IF(OR(C199="",COUNT(G199:J199)&lt;4,J199=0),"",ROUND(((G199*'Start Here'!$B$15)+(H199*'Start Here'!$B$16))*I199/J199,1))</x:f>
      </x:c>
      <x:c r="L199" s="179" t="str">
        <x:f>IF(K199="","",IF(K199&gt;='Start Here'!$B$17,"P0",IF(K199&gt;='Start Here'!$B$18,"P1",IF(K199&gt;='Start Here'!$B$19,"P2","P3"))))</x:f>
      </x:c>
      <x:c r="M199" s="183"/>
      <x:c r="N199" s="179" t="str">
        <x:f>IF(L199="","",IF(M199="",L199,M199))</x:f>
      </x:c>
      <x:c r="O199" s="179"/>
      <x:c r="P199" s="179"/>
      <x:c r="Q199" s="179"/>
      <x:c r="R199" s="182"/>
      <x:c r="S199" s="179"/>
      <x:c r="T199" s="179"/>
      <x:c r="U199" s="179"/>
    </x:row>
    <x:row r="200">
      <x:c r="A200" s="179"/>
      <x:c r="B200" s="179"/>
      <x:c r="C200" s="179"/>
      <x:c r="D200" s="179"/>
      <x:c r="E200" s="179"/>
      <x:c r="F200" s="179"/>
      <x:c r="G200" s="179"/>
      <x:c r="H200" s="179"/>
      <x:c r="I200" s="179"/>
      <x:c r="J200" s="179"/>
      <x:c r="K200" s="180" t="str">
        <x:f>IF(OR(C200="",COUNT(G200:J200)&lt;4,J200=0),"",ROUND(((G200*'Start Here'!$B$15)+(H200*'Start Here'!$B$16))*I200/J200,1))</x:f>
      </x:c>
      <x:c r="L200" s="179" t="str">
        <x:f>IF(K200="","",IF(K200&gt;='Start Here'!$B$17,"P0",IF(K200&gt;='Start Here'!$B$18,"P1",IF(K200&gt;='Start Here'!$B$19,"P2","P3"))))</x:f>
      </x:c>
      <x:c r="M200" s="183"/>
      <x:c r="N200" s="179" t="str">
        <x:f>IF(L200="","",IF(M200="",L200,M200))</x:f>
      </x:c>
      <x:c r="O200" s="179"/>
      <x:c r="P200" s="179"/>
      <x:c r="Q200" s="179"/>
      <x:c r="R200" s="182"/>
      <x:c r="S200" s="179"/>
      <x:c r="T200" s="179"/>
      <x:c r="U200" s="179"/>
    </x:row>
    <x:row r="201">
      <x:c r="A201" s="179"/>
      <x:c r="B201" s="179"/>
      <x:c r="C201" s="179"/>
      <x:c r="D201" s="179"/>
      <x:c r="E201" s="179"/>
      <x:c r="F201" s="179"/>
      <x:c r="G201" s="179"/>
      <x:c r="H201" s="179"/>
      <x:c r="I201" s="179"/>
      <x:c r="J201" s="179"/>
      <x:c r="K201" s="180" t="str">
        <x:f>IF(OR(C201="",COUNT(G201:J201)&lt;4,J201=0),"",ROUND(((G201*'Start Here'!$B$15)+(H201*'Start Here'!$B$16))*I201/J201,1))</x:f>
      </x:c>
      <x:c r="L201" s="179" t="str">
        <x:f>IF(K201="","",IF(K201&gt;='Start Here'!$B$17,"P0",IF(K201&gt;='Start Here'!$B$18,"P1",IF(K201&gt;='Start Here'!$B$19,"P2","P3"))))</x:f>
      </x:c>
      <x:c r="M201" s="183"/>
      <x:c r="N201" s="179" t="str">
        <x:f>IF(L201="","",IF(M201="",L201,M201))</x:f>
      </x:c>
      <x:c r="O201" s="179"/>
      <x:c r="P201" s="179"/>
      <x:c r="Q201" s="179"/>
      <x:c r="R201" s="182"/>
      <x:c r="S201" s="179"/>
      <x:c r="T201" s="179"/>
      <x:c r="U201" s="179"/>
    </x:row>
    <x:row r="202">
      <x:c r="A202" s="179"/>
      <x:c r="B202" s="179"/>
      <x:c r="C202" s="179"/>
      <x:c r="D202" s="179"/>
      <x:c r="E202" s="179"/>
      <x:c r="F202" s="179"/>
      <x:c r="G202" s="179"/>
      <x:c r="H202" s="179"/>
      <x:c r="I202" s="179"/>
      <x:c r="J202" s="179"/>
      <x:c r="K202" s="180" t="str">
        <x:f>IF(OR(C202="",COUNT(G202:J202)&lt;4,J202=0),"",ROUND(((G202*'Start Here'!$B$15)+(H202*'Start Here'!$B$16))*I202/J202,1))</x:f>
      </x:c>
      <x:c r="L202" s="179" t="str">
        <x:f>IF(K202="","",IF(K202&gt;='Start Here'!$B$17,"P0",IF(K202&gt;='Start Here'!$B$18,"P1",IF(K202&gt;='Start Here'!$B$19,"P2","P3"))))</x:f>
      </x:c>
      <x:c r="M202" s="183"/>
      <x:c r="N202" s="179" t="str">
        <x:f>IF(L202="","",IF(M202="",L202,M202))</x:f>
      </x:c>
      <x:c r="O202" s="179"/>
      <x:c r="P202" s="179"/>
      <x:c r="Q202" s="179"/>
      <x:c r="R202" s="182"/>
      <x:c r="S202" s="179"/>
      <x:c r="T202" s="179"/>
      <x:c r="U202" s="179"/>
    </x:row>
    <x:row r="203">
      <x:c r="A203" s="179"/>
      <x:c r="B203" s="179"/>
      <x:c r="C203" s="179"/>
      <x:c r="D203" s="179"/>
      <x:c r="E203" s="179"/>
      <x:c r="F203" s="179"/>
      <x:c r="G203" s="179"/>
      <x:c r="H203" s="179"/>
      <x:c r="I203" s="179"/>
      <x:c r="J203" s="179"/>
      <x:c r="K203" s="180" t="str">
        <x:f>IF(OR(C203="",COUNT(G203:J203)&lt;4,J203=0),"",ROUND(((G203*'Start Here'!$B$15)+(H203*'Start Here'!$B$16))*I203/J203,1))</x:f>
      </x:c>
      <x:c r="L203" s="179" t="str">
        <x:f>IF(K203="","",IF(K203&gt;='Start Here'!$B$17,"P0",IF(K203&gt;='Start Here'!$B$18,"P1",IF(K203&gt;='Start Here'!$B$19,"P2","P3"))))</x:f>
      </x:c>
      <x:c r="M203" s="183"/>
      <x:c r="N203" s="179" t="str">
        <x:f>IF(L203="","",IF(M203="",L203,M203))</x:f>
      </x:c>
      <x:c r="O203" s="179"/>
      <x:c r="P203" s="179"/>
      <x:c r="Q203" s="179"/>
      <x:c r="R203" s="182"/>
      <x:c r="S203" s="179"/>
      <x:c r="T203" s="179"/>
      <x:c r="U203" s="179"/>
    </x:row>
    <x:row r="204">
      <x:c r="A204" s="179"/>
      <x:c r="B204" s="179"/>
      <x:c r="C204" s="179"/>
      <x:c r="D204" s="179"/>
      <x:c r="E204" s="179"/>
      <x:c r="F204" s="179"/>
      <x:c r="G204" s="179"/>
      <x:c r="H204" s="179"/>
      <x:c r="I204" s="179"/>
      <x:c r="J204" s="179"/>
      <x:c r="K204" s="180" t="str">
        <x:f>IF(OR(C204="",COUNT(G204:J204)&lt;4,J204=0),"",ROUND(((G204*'Start Here'!$B$15)+(H204*'Start Here'!$B$16))*I204/J204,1))</x:f>
      </x:c>
      <x:c r="L204" s="179" t="str">
        <x:f>IF(K204="","",IF(K204&gt;='Start Here'!$B$17,"P0",IF(K204&gt;='Start Here'!$B$18,"P1",IF(K204&gt;='Start Here'!$B$19,"P2","P3"))))</x:f>
      </x:c>
      <x:c r="M204" s="183"/>
      <x:c r="N204" s="179" t="str">
        <x:f>IF(L204="","",IF(M204="",L204,M204))</x:f>
      </x:c>
      <x:c r="O204" s="179"/>
      <x:c r="P204" s="179"/>
      <x:c r="Q204" s="179"/>
      <x:c r="R204" s="182"/>
      <x:c r="S204" s="179"/>
      <x:c r="T204" s="179"/>
      <x:c r="U204" s="179"/>
    </x:row>
    <x:row r="205">
      <x:c r="A205" s="179"/>
      <x:c r="B205" s="179"/>
      <x:c r="C205" s="179"/>
      <x:c r="D205" s="179"/>
      <x:c r="E205" s="179"/>
      <x:c r="F205" s="179"/>
      <x:c r="G205" s="179"/>
      <x:c r="H205" s="179"/>
      <x:c r="I205" s="179"/>
      <x:c r="J205" s="179"/>
      <x:c r="K205" s="180" t="str">
        <x:f>IF(OR(C205="",COUNT(G205:J205)&lt;4,J205=0),"",ROUND(((G205*'Start Here'!$B$15)+(H205*'Start Here'!$B$16))*I205/J205,1))</x:f>
      </x:c>
      <x:c r="L205" s="179" t="str">
        <x:f>IF(K205="","",IF(K205&gt;='Start Here'!$B$17,"P0",IF(K205&gt;='Start Here'!$B$18,"P1",IF(K205&gt;='Start Here'!$B$19,"P2","P3"))))</x:f>
      </x:c>
      <x:c r="M205" s="184"/>
      <x:c r="N205" s="179" t="str">
        <x:f>IF(L205="","",IF(M205="",L205,M205))</x:f>
      </x:c>
      <x:c r="O205" s="179"/>
      <x:c r="P205" s="179"/>
      <x:c r="Q205" s="179"/>
      <x:c r="R205" s="182"/>
      <x:c r="S205" s="179"/>
      <x:c r="T205" s="179"/>
      <x:c r="U205" s="179"/>
    </x:row>
  </x:sheetData>
  <x:mergeCells>
    <x:mergeCell ref="A1:U1"/>
    <x:mergeCell ref="A2:U2"/>
  </x:mergeCells>
  <x:conditionalFormatting sqref="N6:N205">
    <x:cfRule type="containsText" dxfId="0" priority="1" operator="containsText" text="P0"/>
    <x:cfRule type="containsText" dxfId="1" priority="2" operator="containsText" text="P1"/>
    <x:cfRule type="containsText" dxfId="2" priority="3" operator="containsText" text="P2"/>
    <x:cfRule type="containsText" dxfId="3" priority="4" operator="containsText" text="P3"/>
  </x:conditionalFormatting>
  <x:conditionalFormatting sqref="Q6:Q205">
    <x:cfRule type="containsText" dxfId="4" priority="5" operator="containsText" text="Complete"/>
  </x:conditionalFormatting>
  <x:dataValidations count="7">
    <x:dataValidation type="list" sqref="B6:B205">
      <x:formula1>"Crawl &amp; Indexation,On-page,Content,Internal Links,Structured Data,Performance,Off-page,AI Visibility"</x:formula1>
    </x:dataValidation>
    <x:dataValidation type="whole" operator="between" sqref="G6:G205">
      <x:formula1>1</x:formula1>
      <x:formula2>5</x:formula2>
    </x:dataValidation>
    <x:dataValidation type="whole" operator="between" sqref="H6:H205">
      <x:formula1>1</x:formula1>
      <x:formula2>5</x:formula2>
    </x:dataValidation>
    <x:dataValidation type="whole" operator="between" sqref="I6:I205">
      <x:formula1>1</x:formula1>
      <x:formula2>5</x:formula2>
    </x:dataValidation>
    <x:dataValidation type="whole" operator="between" sqref="J6:J205">
      <x:formula1>1</x:formula1>
      <x:formula2>5</x:formula2>
    </x:dataValidation>
    <x:dataValidation type="list" sqref="M6:M205">
      <x:formula1>"P0,P1,P2,P3"</x:formula1>
    </x:dataValidation>
    <x:dataValidation type="list" sqref="Q6:Q205">
      <x:formula1>"Not Started,Planned,In Progress,Blocked,Complete,Won't Do"</x:formula1>
    </x:dataValidation>
  </x:dataValidations>
  <x:pageMargins left="0.7" right="0.7" top="0.75" bottom="0.75" header="0.3" footer="0.3"/>
  <x:pageSetup paperSize="9" orientation="landscape" fitToWidth="1" fitToHeight="0"/>
  <x:tableParts count="1">
    <x:tablePart xmlns:r="http://schemas.openxmlformats.org/officeDocument/2006/relationships" r:id="R36c98b3d39fc436c"/>
  </x:tableParts>
</x:worksheet>
</file>

<file path=xl/worksheets/sheet4.xml><?xml version="1.0" encoding="utf-8"?>
<x:worksheet xmlns:x="http://schemas.openxmlformats.org/spreadsheetml/2006/main">
  <x:sheetPr>
    <x:pageSetUpPr fitToPage="1"/>
  </x:sheetPr>
  <x:sheetViews>
    <x:sheetView showGridLines="0" workbookViewId="0">
      <x:pane xSplit="3" ySplit="5" topLeftCell="D6" activePane="bottomRight" state="frozen"/>
      <x:selection pane="bottomRight" activeCell="D6" sqref="D6"/>
    </x:sheetView>
  </x:sheetViews>
  <x:sheetFormatPr defaultRowHeight="15"/>
  <x:cols>
    <x:col min="1" max="1" width="38" hidden="0" customWidth="1"/>
    <x:col min="2" max="2" width="20" hidden="0" customWidth="1"/>
    <x:col min="3" max="3" width="20" hidden="0" customWidth="1"/>
    <x:col min="4" max="4" width="14" hidden="0" customWidth="1"/>
    <x:col min="5" max="5" width="14" hidden="0" customWidth="1"/>
    <x:col min="6" max="6" width="14" hidden="0" customWidth="1"/>
    <x:col min="7" max="7" width="14" hidden="0" customWidth="1"/>
    <x:col min="8" max="8" width="14" hidden="0" customWidth="1"/>
    <x:col min="9" max="9" width="14" hidden="0" customWidth="1"/>
    <x:col min="10" max="10" width="14" hidden="0" customWidth="1"/>
    <x:col min="11" max="11" width="12" hidden="0" customWidth="1"/>
    <x:col min="12" max="12" width="12" hidden="0" customWidth="1"/>
    <x:col min="13" max="13" width="12" hidden="0" customWidth="1"/>
    <x:col min="14" max="14" width="12" hidden="0" customWidth="1"/>
    <x:col min="15" max="15" width="12" hidden="0" customWidth="1"/>
    <x:col min="16" max="16" width="12" hidden="0" customWidth="1"/>
    <x:col min="17" max="17" width="12" hidden="0" customWidth="1"/>
    <x:col min="18" max="18" width="14" hidden="0" customWidth="1"/>
    <x:col min="19" max="19" width="30" hidden="0" customWidth="1"/>
    <x:col min="20" max="20" width="30" hidden="0" customWidth="1"/>
  </x:cols>
  <x:sheetData>
    <x:row r="1" ht="34" customHeight="1">
      <x:c r="A1" s="3" t="str">
        <x:v>URL Inventory</x:v>
      </x:c>
      <x:c r="B1" s="3" t="str">
        <x:v>URL Inventory</x:v>
      </x:c>
      <x:c r="C1" s="3" t="str">
        <x:v>URL Inventory</x:v>
      </x:c>
      <x:c r="D1" s="3" t="str">
        <x:v>URL Inventory</x:v>
      </x:c>
      <x:c r="E1" s="3" t="str">
        <x:v>URL Inventory</x:v>
      </x:c>
      <x:c r="F1" s="3" t="str">
        <x:v>URL Inventory</x:v>
      </x:c>
      <x:c r="G1" s="3" t="str">
        <x:v>URL Inventory</x:v>
      </x:c>
      <x:c r="H1" s="3" t="str">
        <x:v>URL Inventory</x:v>
      </x:c>
      <x:c r="I1" s="3" t="str">
        <x:v>URL Inventory</x:v>
      </x:c>
      <x:c r="J1" s="3" t="str">
        <x:v>URL Inventory</x:v>
      </x:c>
      <x:c r="K1" s="3" t="str">
        <x:v>URL Inventory</x:v>
      </x:c>
      <x:c r="L1" s="3" t="str">
        <x:v>URL Inventory</x:v>
      </x:c>
      <x:c r="M1" s="3" t="str">
        <x:v>URL Inventory</x:v>
      </x:c>
      <x:c r="N1" s="3" t="str">
        <x:v>URL Inventory</x:v>
      </x:c>
      <x:c r="O1" s="3" t="str">
        <x:v>URL Inventory</x:v>
      </x:c>
      <x:c r="P1" s="3" t="str">
        <x:v>URL Inventory</x:v>
      </x:c>
      <x:c r="Q1" s="3" t="str">
        <x:v>URL Inventory</x:v>
      </x:c>
      <x:c r="R1" s="3" t="str">
        <x:v>URL Inventory</x:v>
      </x:c>
      <x:c r="S1" s="3" t="str">
        <x:v>URL Inventory</x:v>
      </x:c>
      <x:c r="T1" s="3" t="str">
        <x:v>URL Inventory</x:v>
      </x:c>
    </x:row>
    <x:row r="2" ht="34" customHeight="1">
      <x:c r="A2" s="7" t="str">
        <x:v>Optional page-level scoring layer. Paste raw 12-month metrics, review the percentile-based composite score, then make the final disposition manually. The score never replaces strategic judgment.</x:v>
      </x:c>
      <x:c r="B2" s="7" t="str">
        <x:v>Optional page-level scoring layer. Paste raw 12-month metrics, review the percentile-based composite score, then make the final disposition manually. The score never replaces strategic judgment.</x:v>
      </x:c>
      <x:c r="C2" s="7" t="str">
        <x:v>Optional page-level scoring layer. Paste raw 12-month metrics, review the percentile-based composite score, then make the final disposition manually. The score never replaces strategic judgment.</x:v>
      </x:c>
      <x:c r="D2" s="7" t="str">
        <x:v>Optional page-level scoring layer. Paste raw 12-month metrics, review the percentile-based composite score, then make the final disposition manually. The score never replaces strategic judgment.</x:v>
      </x:c>
      <x:c r="E2" s="7" t="str">
        <x:v>Optional page-level scoring layer. Paste raw 12-month metrics, review the percentile-based composite score, then make the final disposition manually. The score never replaces strategic judgment.</x:v>
      </x:c>
      <x:c r="F2" s="7" t="str">
        <x:v>Optional page-level scoring layer. Paste raw 12-month metrics, review the percentile-based composite score, then make the final disposition manually. The score never replaces strategic judgment.</x:v>
      </x:c>
      <x:c r="G2" s="7" t="str">
        <x:v>Optional page-level scoring layer. Paste raw 12-month metrics, review the percentile-based composite score, then make the final disposition manually. The score never replaces strategic judgment.</x:v>
      </x:c>
      <x:c r="H2" s="7" t="str">
        <x:v>Optional page-level scoring layer. Paste raw 12-month metrics, review the percentile-based composite score, then make the final disposition manually. The score never replaces strategic judgment.</x:v>
      </x:c>
      <x:c r="I2" s="7" t="str">
        <x:v>Optional page-level scoring layer. Paste raw 12-month metrics, review the percentile-based composite score, then make the final disposition manually. The score never replaces strategic judgment.</x:v>
      </x:c>
      <x:c r="J2" s="7" t="str">
        <x:v>Optional page-level scoring layer. Paste raw 12-month metrics, review the percentile-based composite score, then make the final disposition manually. The score never replaces strategic judgment.</x:v>
      </x:c>
      <x:c r="K2" s="7" t="str">
        <x:v>Optional page-level scoring layer. Paste raw 12-month metrics, review the percentile-based composite score, then make the final disposition manually. The score never replaces strategic judgment.</x:v>
      </x:c>
      <x:c r="L2" s="7" t="str">
        <x:v>Optional page-level scoring layer. Paste raw 12-month metrics, review the percentile-based composite score, then make the final disposition manually. The score never replaces strategic judgment.</x:v>
      </x:c>
      <x:c r="M2" s="7" t="str">
        <x:v>Optional page-level scoring layer. Paste raw 12-month metrics, review the percentile-based composite score, then make the final disposition manually. The score never replaces strategic judgment.</x:v>
      </x:c>
      <x:c r="N2" s="7" t="str">
        <x:v>Optional page-level scoring layer. Paste raw 12-month metrics, review the percentile-based composite score, then make the final disposition manually. The score never replaces strategic judgment.</x:v>
      </x:c>
      <x:c r="O2" s="7" t="str">
        <x:v>Optional page-level scoring layer. Paste raw 12-month metrics, review the percentile-based composite score, then make the final disposition manually. The score never replaces strategic judgment.</x:v>
      </x:c>
      <x:c r="P2" s="7" t="str">
        <x:v>Optional page-level scoring layer. Paste raw 12-month metrics, review the percentile-based composite score, then make the final disposition manually. The score never replaces strategic judgment.</x:v>
      </x:c>
      <x:c r="Q2" s="7" t="str">
        <x:v>Optional page-level scoring layer. Paste raw 12-month metrics, review the percentile-based composite score, then make the final disposition manually. The score never replaces strategic judgment.</x:v>
      </x:c>
      <x:c r="R2" s="7" t="str">
        <x:v>Optional page-level scoring layer. Paste raw 12-month metrics, review the percentile-based composite score, then make the final disposition manually. The score never replaces strategic judgment.</x:v>
      </x:c>
      <x:c r="S2" s="7" t="str">
        <x:v>Optional page-level scoring layer. Paste raw 12-month metrics, review the percentile-based composite score, then make the final disposition manually. The score never replaces strategic judgment.</x:v>
      </x:c>
      <x:c r="T2" s="7" t="str">
        <x:v>Optional page-level scoring layer. Paste raw 12-month metrics, review the percentile-based composite score, then make the final disposition manually. The score never replaces strategic judgment.</x:v>
      </x:c>
    </x:row>
    <x:row r="5" ht="32" customHeight="1">
      <x:c r="A5" s="81" t="str">
        <x:v>URL</x:v>
      </x:c>
      <x:c r="B5" s="82" t="str">
        <x:v>Page type</x:v>
      </x:c>
      <x:c r="C5" s="82" t="str">
        <x:v>Primary keyword / prompt</x:v>
      </x:c>
      <x:c r="D5" s="82" t="str">
        <x:v>GSC clicks (12mo)</x:v>
      </x:c>
      <x:c r="E5" s="82" t="str">
        <x:v>GA4 sessions (12mo)</x:v>
      </x:c>
      <x:c r="F5" s="82" t="str">
        <x:v>GSC impressions (12mo)</x:v>
      </x:c>
      <x:c r="G5" s="82" t="str">
        <x:v>Top-20 keywords</x:v>
      </x:c>
      <x:c r="H5" s="82" t="str">
        <x:v>Average position</x:v>
      </x:c>
      <x:c r="I5" s="82" t="str">
        <x:v>Referring domains</x:v>
      </x:c>
      <x:c r="J5" s="82" t="str">
        <x:v>Strategic fit (1-5)</x:v>
      </x:c>
      <x:c r="K5" s="82" t="str">
        <x:v>Click score</x:v>
      </x:c>
      <x:c r="L5" s="82" t="str">
        <x:v>Session score</x:v>
      </x:c>
      <x:c r="M5" s="82" t="str">
        <x:v>Impression score</x:v>
      </x:c>
      <x:c r="N5" s="82" t="str">
        <x:v>Keyword score</x:v>
      </x:c>
      <x:c r="O5" s="82" t="str">
        <x:v>Position score</x:v>
      </x:c>
      <x:c r="P5" s="82" t="str">
        <x:v>Link score</x:v>
      </x:c>
      <x:c r="Q5" s="82" t="str">
        <x:v>Composite score</x:v>
      </x:c>
      <x:c r="R5" s="82" t="str">
        <x:v>Decision</x:v>
      </x:c>
      <x:c r="S5" s="82" t="str">
        <x:v>Redirect / canonical target</x:v>
      </x:c>
      <x:c r="T5" s="83" t="str">
        <x:v>Notes</x:v>
      </x:c>
    </x:row>
    <x:row r="6" ht="38" customHeight="1">
      <x:c r="A6" s="179" t="str">
        <x:v>https://example.com/product</x:v>
      </x:c>
      <x:c r="B6" s="179" t="str">
        <x:v>Product</x:v>
      </x:c>
      <x:c r="C6" s="179" t="str">
        <x:v>category software</x:v>
      </x:c>
      <x:c r="D6" s="191" t="n">
        <x:v>520</x:v>
      </x:c>
      <x:c r="E6" s="191" t="n">
        <x:v>610</x:v>
      </x:c>
      <x:c r="F6" s="191" t="n">
        <x:v>18000</x:v>
      </x:c>
      <x:c r="G6" s="191" t="n">
        <x:v>24</x:v>
      </x:c>
      <x:c r="H6" s="192" t="n">
        <x:v>8.4</x:v>
      </x:c>
      <x:c r="I6" s="192" t="n">
        <x:v>35</x:v>
      </x:c>
      <x:c r="J6" s="179" t="n">
        <x:v>5</x:v>
      </x:c>
      <x:c r="K6" s="180" t="n">
        <x:f>IF(OR(A6="",NOT(ISNUMBER(D6))),"",IF(COUNT($D$6:$D$205)&lt;=1,100,ROUND((COUNTIFS($D$6:$D$205,"&lt;&gt;",$D$6:$D$205,"&lt;="&amp;D6)-1)/(COUNT($D$6:$D$205)-1)*100,1)))</x:f>
        <x:v>100</x:v>
      </x:c>
      <x:c r="L6" s="180" t="n">
        <x:f>IF(OR(A6="",NOT(ISNUMBER(E6))),"",IF(COUNT($E$6:$E$205)&lt;=1,100,ROUND((COUNTIFS($E$6:$E$205,"&lt;&gt;",$E$6:$E$205,"&lt;="&amp;E6)-1)/(COUNT($E$6:$E$205)-1)*100,1)))</x:f>
        <x:v>100</x:v>
      </x:c>
      <x:c r="M6" s="180" t="n">
        <x:f>IF(OR(A6="",NOT(ISNUMBER(F6))),"",IF(COUNT($F$6:$F$205)&lt;=1,100,ROUND((COUNTIFS($F$6:$F$205,"&lt;&gt;",$F$6:$F$205,"&lt;="&amp;F6)-1)/(COUNT($F$6:$F$205)-1)*100,1)))</x:f>
        <x:v>75</x:v>
      </x:c>
      <x:c r="N6" s="180" t="n">
        <x:f>IF(OR(A6="",NOT(ISNUMBER(G6))),"",IF(COUNT($G$6:$G$205)&lt;=1,100,ROUND((COUNTIFS($G$6:$G$205,"&lt;&gt;",$G$6:$G$205,"&lt;="&amp;G6)-1)/(COUNT($G$6:$G$205)-1)*100,1)))</x:f>
        <x:v>75</x:v>
      </x:c>
      <x:c r="O6" s="180" t="n">
        <x:f>IF(OR(A6="",NOT(ISNUMBER(H6))),"",IF(COUNT($H$6:$H$205)&lt;=1,100,ROUND(100-((COUNTIFS($H$6:$H$205,"&lt;&gt;",$H$6:$H$205,"&lt;="&amp;H6)-1)/(COUNT($H$6:$H$205)-1)*100),1)))</x:f>
        <x:v>75</x:v>
      </x:c>
      <x:c r="P6" s="180" t="n">
        <x:f>IF(OR(A6="",NOT(ISNUMBER(I6))),"",IF(COUNT($I$6:$I$205)&lt;=1,100,ROUND((COUNTIFS($I$6:$I$205,"&lt;&gt;",$I$6:$I$205,"&lt;="&amp;I6)-1)/(COUNT($I$6:$I$205)-1)*100,1)))</x:f>
        <x:v>75</x:v>
      </x:c>
      <x:c r="Q6" s="180" t="n">
        <x:f>IF(OR(A6="",COUNT(K6:P6)&lt;6),"",ROUND(K6*'Start Here'!$F$15+L6*'Start Here'!$F$16+M6*'Start Here'!$F$17+N6*'Start Here'!$F$18+O6*'Start Here'!$F$19+P6*'Start Here'!$F$20,1))</x:f>
        <x:v>88.8</x:v>
      </x:c>
      <x:c r="R6" s="179" t="str">
        <x:v>Keep</x:v>
      </x:c>
      <x:c r="S6" s="179" t="str"/>
      <x:c r="T6" s="179" t="str">
        <x:v>EXAMPLE — delete.</x:v>
      </x:c>
    </x:row>
    <x:row r="7" ht="38" customHeight="1">
      <x:c r="A7" s="179" t="str">
        <x:v>https://example.com/old-comparison</x:v>
      </x:c>
      <x:c r="B7" s="179" t="str">
        <x:v>Comparison</x:v>
      </x:c>
      <x:c r="C7" s="179" t="str">
        <x:v>brand a vs brand b</x:v>
      </x:c>
      <x:c r="D7" s="191" t="n">
        <x:v>85</x:v>
      </x:c>
      <x:c r="E7" s="191" t="n">
        <x:v>101</x:v>
      </x:c>
      <x:c r="F7" s="191" t="n">
        <x:v>7200</x:v>
      </x:c>
      <x:c r="G7" s="191" t="n">
        <x:v>8</x:v>
      </x:c>
      <x:c r="H7" s="192" t="n">
        <x:v>14.2</x:v>
      </x:c>
      <x:c r="I7" s="192" t="n">
        <x:v>12</x:v>
      </x:c>
      <x:c r="J7" s="179" t="n">
        <x:v>4</x:v>
      </x:c>
      <x:c r="K7" s="180" t="n">
        <x:f>IF(OR(A7="",NOT(ISNUMBER(D7))),"",IF(COUNT($D$6:$D$205)&lt;=1,100,ROUND((COUNTIFS($D$6:$D$205,"&lt;&gt;",$D$6:$D$205,"&lt;="&amp;D7)-1)/(COUNT($D$6:$D$205)-1)*100,1)))</x:f>
        <x:v>50</x:v>
      </x:c>
      <x:c r="L7" s="180" t="n">
        <x:f>IF(OR(A7="",NOT(ISNUMBER(E7))),"",IF(COUNT($E$6:$E$205)&lt;=1,100,ROUND((COUNTIFS($E$6:$E$205,"&lt;&gt;",$E$6:$E$205,"&lt;="&amp;E7)-1)/(COUNT($E$6:$E$205)-1)*100,1)))</x:f>
        <x:v>50</x:v>
      </x:c>
      <x:c r="M7" s="180" t="n">
        <x:f>IF(OR(A7="",NOT(ISNUMBER(F7))),"",IF(COUNT($F$6:$F$205)&lt;=1,100,ROUND((COUNTIFS($F$6:$F$205,"&lt;&gt;",$F$6:$F$205,"&lt;="&amp;F7)-1)/(COUNT($F$6:$F$205)-1)*100,1)))</x:f>
        <x:v>50</x:v>
      </x:c>
      <x:c r="N7" s="180" t="n">
        <x:f>IF(OR(A7="",NOT(ISNUMBER(G7))),"",IF(COUNT($G$6:$G$205)&lt;=1,100,ROUND((COUNTIFS($G$6:$G$205,"&lt;&gt;",$G$6:$G$205,"&lt;="&amp;G7)-1)/(COUNT($G$6:$G$205)-1)*100,1)))</x:f>
        <x:v>50</x:v>
      </x:c>
      <x:c r="O7" s="180" t="n">
        <x:f>IF(OR(A7="",NOT(ISNUMBER(H7))),"",IF(COUNT($H$6:$H$205)&lt;=1,100,ROUND(100-((COUNTIFS($H$6:$H$205,"&lt;&gt;",$H$6:$H$205,"&lt;="&amp;H7)-1)/(COUNT($H$6:$H$205)-1)*100),1)))</x:f>
        <x:v>50</x:v>
      </x:c>
      <x:c r="P7" s="180" t="n">
        <x:f>IF(OR(A7="",NOT(ISNUMBER(I7))),"",IF(COUNT($I$6:$I$205)&lt;=1,100,ROUND((COUNTIFS($I$6:$I$205,"&lt;&gt;",$I$6:$I$205,"&lt;="&amp;I7)-1)/(COUNT($I$6:$I$205)-1)*100,1)))</x:f>
        <x:v>50</x:v>
      </x:c>
      <x:c r="Q7" s="180" t="n">
        <x:f>IF(OR(A7="",COUNT(K7:P7)&lt;6),"",ROUND(K7*'Start Here'!$F$15+L7*'Start Here'!$F$16+M7*'Start Here'!$F$17+N7*'Start Here'!$F$18+O7*'Start Here'!$F$19+P7*'Start Here'!$F$20,1))</x:f>
        <x:v>50</x:v>
      </x:c>
      <x:c r="R7" s="179" t="str">
        <x:v>Improve</x:v>
      </x:c>
      <x:c r="S7" s="179" t="str"/>
      <x:c r="T7" s="179" t="str">
        <x:v>EXAMPLE — delete.</x:v>
      </x:c>
    </x:row>
    <x:row r="8" ht="38" customHeight="1">
      <x:c r="A8" s="179" t="str">
        <x:v>https://example.com/duplicate-tool</x:v>
      </x:c>
      <x:c r="B8" s="179" t="str">
        <x:v>Tool</x:v>
      </x:c>
      <x:c r="C8" s="179" t="str">
        <x:v>free example tool</x:v>
      </x:c>
      <x:c r="D8" s="191" t="n">
        <x:v>24</x:v>
      </x:c>
      <x:c r="E8" s="191" t="n">
        <x:v>41</x:v>
      </x:c>
      <x:c r="F8" s="191" t="n">
        <x:v>2100</x:v>
      </x:c>
      <x:c r="G8" s="191" t="n">
        <x:v>2</x:v>
      </x:c>
      <x:c r="H8" s="192" t="n">
        <x:v>31.6</x:v>
      </x:c>
      <x:c r="I8" s="192" t="n">
        <x:v>4</x:v>
      </x:c>
      <x:c r="J8" s="179" t="n">
        <x:v>2</x:v>
      </x:c>
      <x:c r="K8" s="180" t="n">
        <x:f>IF(OR(A8="",NOT(ISNUMBER(D8))),"",IF(COUNT($D$6:$D$205)&lt;=1,100,ROUND((COUNTIFS($D$6:$D$205,"&lt;&gt;",$D$6:$D$205,"&lt;="&amp;D8)-1)/(COUNT($D$6:$D$205)-1)*100,1)))</x:f>
        <x:v>25</x:v>
      </x:c>
      <x:c r="L8" s="180" t="n">
        <x:f>IF(OR(A8="",NOT(ISNUMBER(E8))),"",IF(COUNT($E$6:$E$205)&lt;=1,100,ROUND((COUNTIFS($E$6:$E$205,"&lt;&gt;",$E$6:$E$205,"&lt;="&amp;E8)-1)/(COUNT($E$6:$E$205)-1)*100,1)))</x:f>
        <x:v>25</x:v>
      </x:c>
      <x:c r="M8" s="180" t="n">
        <x:f>IF(OR(A8="",NOT(ISNUMBER(F8))),"",IF(COUNT($F$6:$F$205)&lt;=1,100,ROUND((COUNTIFS($F$6:$F$205,"&lt;&gt;",$F$6:$F$205,"&lt;="&amp;F8)-1)/(COUNT($F$6:$F$205)-1)*100,1)))</x:f>
        <x:v>25</x:v>
      </x:c>
      <x:c r="N8" s="180" t="n">
        <x:f>IF(OR(A8="",NOT(ISNUMBER(G8))),"",IF(COUNT($G$6:$G$205)&lt;=1,100,ROUND((COUNTIFS($G$6:$G$205,"&lt;&gt;",$G$6:$G$205,"&lt;="&amp;G8)-1)/(COUNT($G$6:$G$205)-1)*100,1)))</x:f>
        <x:v>25</x:v>
      </x:c>
      <x:c r="O8" s="180" t="n">
        <x:f>IF(OR(A8="",NOT(ISNUMBER(H8))),"",IF(COUNT($H$6:$H$205)&lt;=1,100,ROUND(100-((COUNTIFS($H$6:$H$205,"&lt;&gt;",$H$6:$H$205,"&lt;="&amp;H8)-1)/(COUNT($H$6:$H$205)-1)*100),1)))</x:f>
        <x:v>25</x:v>
      </x:c>
      <x:c r="P8" s="180" t="n">
        <x:f>IF(OR(A8="",NOT(ISNUMBER(I8))),"",IF(COUNT($I$6:$I$205)&lt;=1,100,ROUND((COUNTIFS($I$6:$I$205,"&lt;&gt;",$I$6:$I$205,"&lt;="&amp;I8)-1)/(COUNT($I$6:$I$205)-1)*100,1)))</x:f>
        <x:v>25</x:v>
      </x:c>
      <x:c r="Q8" s="180" t="n">
        <x:f>IF(OR(A8="",COUNT(K8:P8)&lt;6),"",ROUND(K8*'Start Here'!$F$15+L8*'Start Here'!$F$16+M8*'Start Here'!$F$17+N8*'Start Here'!$F$18+O8*'Start Here'!$F$19+P8*'Start Here'!$F$20,1))</x:f>
        <x:v>25</x:v>
      </x:c>
      <x:c r="R8" s="179" t="str">
        <x:v>Consolidate</x:v>
      </x:c>
      <x:c r="S8" s="179" t="str">
        <x:v>https://example.com/tools</x:v>
      </x:c>
      <x:c r="T8" s="179" t="str">
        <x:v>EXAMPLE — delete.</x:v>
      </x:c>
    </x:row>
    <x:row r="9" ht="38" customHeight="1">
      <x:c r="A9" s="179" t="str">
        <x:v>https://example.com/legacy-tag</x:v>
      </x:c>
      <x:c r="B9" s="179" t="str">
        <x:v>Archive</x:v>
      </x:c>
      <x:c r="C9" s="179" t="str"/>
      <x:c r="D9" s="191" t="n">
        <x:v>0</x:v>
      </x:c>
      <x:c r="E9" s="191" t="n">
        <x:v>2</x:v>
      </x:c>
      <x:c r="F9" s="191" t="n">
        <x:v>35</x:v>
      </x:c>
      <x:c r="G9" s="191" t="n">
        <x:v>0</x:v>
      </x:c>
      <x:c r="H9" s="192" t="n">
        <x:v>88</x:v>
      </x:c>
      <x:c r="I9" s="192" t="n">
        <x:v>0</x:v>
      </x:c>
      <x:c r="J9" s="179" t="n">
        <x:v>1</x:v>
      </x:c>
      <x:c r="K9" s="180" t="n">
        <x:f>IF(OR(A9="",NOT(ISNUMBER(D9))),"",IF(COUNT($D$6:$D$205)&lt;=1,100,ROUND((COUNTIFS($D$6:$D$205,"&lt;&gt;",$D$6:$D$205,"&lt;="&amp;D9)-1)/(COUNT($D$6:$D$205)-1)*100,1)))</x:f>
        <x:v>0</x:v>
      </x:c>
      <x:c r="L9" s="180" t="n">
        <x:f>IF(OR(A9="",NOT(ISNUMBER(E9))),"",IF(COUNT($E$6:$E$205)&lt;=1,100,ROUND((COUNTIFS($E$6:$E$205,"&lt;&gt;",$E$6:$E$205,"&lt;="&amp;E9)-1)/(COUNT($E$6:$E$205)-1)*100,1)))</x:f>
        <x:v>0</x:v>
      </x:c>
      <x:c r="M9" s="180" t="n">
        <x:f>IF(OR(A9="",NOT(ISNUMBER(F9))),"",IF(COUNT($F$6:$F$205)&lt;=1,100,ROUND((COUNTIFS($F$6:$F$205,"&lt;&gt;",$F$6:$F$205,"&lt;="&amp;F9)-1)/(COUNT($F$6:$F$205)-1)*100,1)))</x:f>
        <x:v>0</x:v>
      </x:c>
      <x:c r="N9" s="180" t="n">
        <x:f>IF(OR(A9="",NOT(ISNUMBER(G9))),"",IF(COUNT($G$6:$G$205)&lt;=1,100,ROUND((COUNTIFS($G$6:$G$205,"&lt;&gt;",$G$6:$G$205,"&lt;="&amp;G9)-1)/(COUNT($G$6:$G$205)-1)*100,1)))</x:f>
        <x:v>0</x:v>
      </x:c>
      <x:c r="O9" s="180" t="n">
        <x:f>IF(OR(A9="",NOT(ISNUMBER(H9))),"",IF(COUNT($H$6:$H$205)&lt;=1,100,ROUND(100-((COUNTIFS($H$6:$H$205,"&lt;&gt;",$H$6:$H$205,"&lt;="&amp;H9)-1)/(COUNT($H$6:$H$205)-1)*100),1)))</x:f>
        <x:v>0</x:v>
      </x:c>
      <x:c r="P9" s="180" t="n">
        <x:f>IF(OR(A9="",NOT(ISNUMBER(I9))),"",IF(COUNT($I$6:$I$205)&lt;=1,100,ROUND((COUNTIFS($I$6:$I$205,"&lt;&gt;",$I$6:$I$205,"&lt;="&amp;I9)-1)/(COUNT($I$6:$I$205)-1)*100,1)))</x:f>
        <x:v>0</x:v>
      </x:c>
      <x:c r="Q9" s="180" t="n">
        <x:f>IF(OR(A9="",COUNT(K9:P9)&lt;6),"",ROUND(K9*'Start Here'!$F$15+L9*'Start Here'!$F$16+M9*'Start Here'!$F$17+N9*'Start Here'!$F$18+O9*'Start Here'!$F$19+P9*'Start Here'!$F$20,1))</x:f>
        <x:v>0</x:v>
      </x:c>
      <x:c r="R9" s="179" t="str">
        <x:v>Kill</x:v>
      </x:c>
      <x:c r="S9" s="179" t="str">
        <x:v>https://example.com/blog</x:v>
      </x:c>
      <x:c r="T9" s="179" t="str">
        <x:v>EXAMPLE — delete.</x:v>
      </x:c>
    </x:row>
    <x:row r="10" ht="38" customHeight="1">
      <x:c r="A10" s="179" t="str">
        <x:v>https://example.com/research</x:v>
      </x:c>
      <x:c r="B10" s="179" t="str">
        <x:v>Research</x:v>
      </x:c>
      <x:c r="C10" s="179" t="str">
        <x:v>industry statistics</x:v>
      </x:c>
      <x:c r="D10" s="191" t="n">
        <x:v>340</x:v>
      </x:c>
      <x:c r="E10" s="191" t="n">
        <x:v>390</x:v>
      </x:c>
      <x:c r="F10" s="191" t="n">
        <x:v>25400</x:v>
      </x:c>
      <x:c r="G10" s="191" t="n">
        <x:v>31</x:v>
      </x:c>
      <x:c r="H10" s="192" t="n">
        <x:v>6.8</x:v>
      </x:c>
      <x:c r="I10" s="192" t="n">
        <x:v>84</x:v>
      </x:c>
      <x:c r="J10" s="179" t="n">
        <x:v>5</x:v>
      </x:c>
      <x:c r="K10" s="180" t="n">
        <x:f>IF(OR(A10="",NOT(ISNUMBER(D10))),"",IF(COUNT($D$6:$D$205)&lt;=1,100,ROUND((COUNTIFS($D$6:$D$205,"&lt;&gt;",$D$6:$D$205,"&lt;="&amp;D10)-1)/(COUNT($D$6:$D$205)-1)*100,1)))</x:f>
        <x:v>75</x:v>
      </x:c>
      <x:c r="L10" s="180" t="n">
        <x:f>IF(OR(A10="",NOT(ISNUMBER(E10))),"",IF(COUNT($E$6:$E$205)&lt;=1,100,ROUND((COUNTIFS($E$6:$E$205,"&lt;&gt;",$E$6:$E$205,"&lt;="&amp;E10)-1)/(COUNT($E$6:$E$205)-1)*100,1)))</x:f>
        <x:v>75</x:v>
      </x:c>
      <x:c r="M10" s="180" t="n">
        <x:f>IF(OR(A10="",NOT(ISNUMBER(F10))),"",IF(COUNT($F$6:$F$205)&lt;=1,100,ROUND((COUNTIFS($F$6:$F$205,"&lt;&gt;",$F$6:$F$205,"&lt;="&amp;F10)-1)/(COUNT($F$6:$F$205)-1)*100,1)))</x:f>
        <x:v>100</x:v>
      </x:c>
      <x:c r="N10" s="180" t="n">
        <x:f>IF(OR(A10="",NOT(ISNUMBER(G10))),"",IF(COUNT($G$6:$G$205)&lt;=1,100,ROUND((COUNTIFS($G$6:$G$205,"&lt;&gt;",$G$6:$G$205,"&lt;="&amp;G10)-1)/(COUNT($G$6:$G$205)-1)*100,1)))</x:f>
        <x:v>100</x:v>
      </x:c>
      <x:c r="O10" s="180" t="n">
        <x:f>IF(OR(A10="",NOT(ISNUMBER(H10))),"",IF(COUNT($H$6:$H$205)&lt;=1,100,ROUND(100-((COUNTIFS($H$6:$H$205,"&lt;&gt;",$H$6:$H$205,"&lt;="&amp;H10)-1)/(COUNT($H$6:$H$205)-1)*100),1)))</x:f>
        <x:v>100</x:v>
      </x:c>
      <x:c r="P10" s="180" t="n">
        <x:f>IF(OR(A10="",NOT(ISNUMBER(I10))),"",IF(COUNT($I$6:$I$205)&lt;=1,100,ROUND((COUNTIFS($I$6:$I$205,"&lt;&gt;",$I$6:$I$205,"&lt;="&amp;I10)-1)/(COUNT($I$6:$I$205)-1)*100,1)))</x:f>
        <x:v>100</x:v>
      </x:c>
      <x:c r="Q10" s="180" t="n">
        <x:f>IF(OR(A10="",COUNT(K10:P10)&lt;6),"",ROUND(K10*'Start Here'!$F$15+L10*'Start Here'!$F$16+M10*'Start Here'!$F$17+N10*'Start Here'!$F$18+O10*'Start Here'!$F$19+P10*'Start Here'!$F$20,1))</x:f>
        <x:v>86.3</x:v>
      </x:c>
      <x:c r="R10" s="179" t="str">
        <x:v>Keep</x:v>
      </x:c>
      <x:c r="S10" s="179" t="str"/>
      <x:c r="T10" s="179" t="str">
        <x:v>EXAMPLE — delete.</x:v>
      </x:c>
    </x:row>
    <x:row r="11" ht="38" customHeight="1">
      <x:c r="A11" s="179"/>
      <x:c r="B11" s="179"/>
      <x:c r="C11" s="179"/>
      <x:c r="D11" s="191"/>
      <x:c r="E11" s="191"/>
      <x:c r="F11" s="191"/>
      <x:c r="G11" s="191"/>
      <x:c r="H11" s="192"/>
      <x:c r="I11" s="192"/>
      <x:c r="J11" s="179"/>
      <x:c r="K11" s="180" t="str">
        <x:f>IF(OR(A11="",NOT(ISNUMBER(D11))),"",IF(COUNT($D$6:$D$205)&lt;=1,100,ROUND((COUNTIFS($D$6:$D$205,"&lt;&gt;",$D$6:$D$205,"&lt;="&amp;D11)-1)/(COUNT($D$6:$D$205)-1)*100,1)))</x:f>
      </x:c>
      <x:c r="L11" s="180" t="str">
        <x:f>IF(OR(A11="",NOT(ISNUMBER(E11))),"",IF(COUNT($E$6:$E$205)&lt;=1,100,ROUND((COUNTIFS($E$6:$E$205,"&lt;&gt;",$E$6:$E$205,"&lt;="&amp;E11)-1)/(COUNT($E$6:$E$205)-1)*100,1)))</x:f>
      </x:c>
      <x:c r="M11" s="180" t="str">
        <x:f>IF(OR(A11="",NOT(ISNUMBER(F11))),"",IF(COUNT($F$6:$F$205)&lt;=1,100,ROUND((COUNTIFS($F$6:$F$205,"&lt;&gt;",$F$6:$F$205,"&lt;="&amp;F11)-1)/(COUNT($F$6:$F$205)-1)*100,1)))</x:f>
      </x:c>
      <x:c r="N11" s="180" t="str">
        <x:f>IF(OR(A11="",NOT(ISNUMBER(G11))),"",IF(COUNT($G$6:$G$205)&lt;=1,100,ROUND((COUNTIFS($G$6:$G$205,"&lt;&gt;",$G$6:$G$205,"&lt;="&amp;G11)-1)/(COUNT($G$6:$G$205)-1)*100,1)))</x:f>
      </x:c>
      <x:c r="O11" s="180" t="str">
        <x:f>IF(OR(A11="",NOT(ISNUMBER(H11))),"",IF(COUNT($H$6:$H$205)&lt;=1,100,ROUND(100-((COUNTIFS($H$6:$H$205,"&lt;&gt;",$H$6:$H$205,"&lt;="&amp;H11)-1)/(COUNT($H$6:$H$205)-1)*100),1)))</x:f>
      </x:c>
      <x:c r="P11" s="180" t="str">
        <x:f>IF(OR(A11="",NOT(ISNUMBER(I11))),"",IF(COUNT($I$6:$I$205)&lt;=1,100,ROUND((COUNTIFS($I$6:$I$205,"&lt;&gt;",$I$6:$I$205,"&lt;="&amp;I11)-1)/(COUNT($I$6:$I$205)-1)*100,1)))</x:f>
      </x:c>
      <x:c r="Q11" s="180" t="str">
        <x:f>IF(OR(A11="",COUNT(K11:P11)&lt;6),"",ROUND(K11*'Start Here'!$F$15+L11*'Start Here'!$F$16+M11*'Start Here'!$F$17+N11*'Start Here'!$F$18+O11*'Start Here'!$F$19+P11*'Start Here'!$F$20,1))</x:f>
      </x:c>
      <x:c r="R11" s="179"/>
      <x:c r="S11" s="179"/>
      <x:c r="T11" s="179"/>
    </x:row>
    <x:row r="12" ht="38" customHeight="1">
      <x:c r="A12" s="179"/>
      <x:c r="B12" s="179"/>
      <x:c r="C12" s="179"/>
      <x:c r="D12" s="191"/>
      <x:c r="E12" s="191"/>
      <x:c r="F12" s="191"/>
      <x:c r="G12" s="191"/>
      <x:c r="H12" s="192"/>
      <x:c r="I12" s="192"/>
      <x:c r="J12" s="179"/>
      <x:c r="K12" s="180" t="str">
        <x:f>IF(OR(A12="",NOT(ISNUMBER(D12))),"",IF(COUNT($D$6:$D$205)&lt;=1,100,ROUND((COUNTIFS($D$6:$D$205,"&lt;&gt;",$D$6:$D$205,"&lt;="&amp;D12)-1)/(COUNT($D$6:$D$205)-1)*100,1)))</x:f>
      </x:c>
      <x:c r="L12" s="180" t="str">
        <x:f>IF(OR(A12="",NOT(ISNUMBER(E12))),"",IF(COUNT($E$6:$E$205)&lt;=1,100,ROUND((COUNTIFS($E$6:$E$205,"&lt;&gt;",$E$6:$E$205,"&lt;="&amp;E12)-1)/(COUNT($E$6:$E$205)-1)*100,1)))</x:f>
      </x:c>
      <x:c r="M12" s="180" t="str">
        <x:f>IF(OR(A12="",NOT(ISNUMBER(F12))),"",IF(COUNT($F$6:$F$205)&lt;=1,100,ROUND((COUNTIFS($F$6:$F$205,"&lt;&gt;",$F$6:$F$205,"&lt;="&amp;F12)-1)/(COUNT($F$6:$F$205)-1)*100,1)))</x:f>
      </x:c>
      <x:c r="N12" s="180" t="str">
        <x:f>IF(OR(A12="",NOT(ISNUMBER(G12))),"",IF(COUNT($G$6:$G$205)&lt;=1,100,ROUND((COUNTIFS($G$6:$G$205,"&lt;&gt;",$G$6:$G$205,"&lt;="&amp;G12)-1)/(COUNT($G$6:$G$205)-1)*100,1)))</x:f>
      </x:c>
      <x:c r="O12" s="180" t="str">
        <x:f>IF(OR(A12="",NOT(ISNUMBER(H12))),"",IF(COUNT($H$6:$H$205)&lt;=1,100,ROUND(100-((COUNTIFS($H$6:$H$205,"&lt;&gt;",$H$6:$H$205,"&lt;="&amp;H12)-1)/(COUNT($H$6:$H$205)-1)*100),1)))</x:f>
      </x:c>
      <x:c r="P12" s="180" t="str">
        <x:f>IF(OR(A12="",NOT(ISNUMBER(I12))),"",IF(COUNT($I$6:$I$205)&lt;=1,100,ROUND((COUNTIFS($I$6:$I$205,"&lt;&gt;",$I$6:$I$205,"&lt;="&amp;I12)-1)/(COUNT($I$6:$I$205)-1)*100,1)))</x:f>
      </x:c>
      <x:c r="Q12" s="180" t="str">
        <x:f>IF(OR(A12="",COUNT(K12:P12)&lt;6),"",ROUND(K12*'Start Here'!$F$15+L12*'Start Here'!$F$16+M12*'Start Here'!$F$17+N12*'Start Here'!$F$18+O12*'Start Here'!$F$19+P12*'Start Here'!$F$20,1))</x:f>
      </x:c>
      <x:c r="R12" s="179"/>
      <x:c r="S12" s="179"/>
      <x:c r="T12" s="179"/>
    </x:row>
    <x:row r="13">
      <x:c r="A13" s="179"/>
      <x:c r="B13" s="179"/>
      <x:c r="C13" s="179"/>
      <x:c r="D13" s="191"/>
      <x:c r="E13" s="191"/>
      <x:c r="F13" s="191"/>
      <x:c r="G13" s="191"/>
      <x:c r="H13" s="192"/>
      <x:c r="I13" s="192"/>
      <x:c r="J13" s="179"/>
      <x:c r="K13" s="180" t="str">
        <x:f>IF(OR(A13="",NOT(ISNUMBER(D13))),"",IF(COUNT($D$6:$D$205)&lt;=1,100,ROUND((COUNTIFS($D$6:$D$205,"&lt;&gt;",$D$6:$D$205,"&lt;="&amp;D13)-1)/(COUNT($D$6:$D$205)-1)*100,1)))</x:f>
      </x:c>
      <x:c r="L13" s="180" t="str">
        <x:f>IF(OR(A13="",NOT(ISNUMBER(E13))),"",IF(COUNT($E$6:$E$205)&lt;=1,100,ROUND((COUNTIFS($E$6:$E$205,"&lt;&gt;",$E$6:$E$205,"&lt;="&amp;E13)-1)/(COUNT($E$6:$E$205)-1)*100,1)))</x:f>
      </x:c>
      <x:c r="M13" s="180" t="str">
        <x:f>IF(OR(A13="",NOT(ISNUMBER(F13))),"",IF(COUNT($F$6:$F$205)&lt;=1,100,ROUND((COUNTIFS($F$6:$F$205,"&lt;&gt;",$F$6:$F$205,"&lt;="&amp;F13)-1)/(COUNT($F$6:$F$205)-1)*100,1)))</x:f>
      </x:c>
      <x:c r="N13" s="180" t="str">
        <x:f>IF(OR(A13="",NOT(ISNUMBER(G13))),"",IF(COUNT($G$6:$G$205)&lt;=1,100,ROUND((COUNTIFS($G$6:$G$205,"&lt;&gt;",$G$6:$G$205,"&lt;="&amp;G13)-1)/(COUNT($G$6:$G$205)-1)*100,1)))</x:f>
      </x:c>
      <x:c r="O13" s="180" t="str">
        <x:f>IF(OR(A13="",NOT(ISNUMBER(H13))),"",IF(COUNT($H$6:$H$205)&lt;=1,100,ROUND(100-((COUNTIFS($H$6:$H$205,"&lt;&gt;",$H$6:$H$205,"&lt;="&amp;H13)-1)/(COUNT($H$6:$H$205)-1)*100),1)))</x:f>
      </x:c>
      <x:c r="P13" s="180" t="str">
        <x:f>IF(OR(A13="",NOT(ISNUMBER(I13))),"",IF(COUNT($I$6:$I$205)&lt;=1,100,ROUND((COUNTIFS($I$6:$I$205,"&lt;&gt;",$I$6:$I$205,"&lt;="&amp;I13)-1)/(COUNT($I$6:$I$205)-1)*100,1)))</x:f>
      </x:c>
      <x:c r="Q13" s="180" t="str">
        <x:f>IF(OR(A13="",COUNT(K13:P13)&lt;6),"",ROUND(K13*'Start Here'!$F$15+L13*'Start Here'!$F$16+M13*'Start Here'!$F$17+N13*'Start Here'!$F$18+O13*'Start Here'!$F$19+P13*'Start Here'!$F$20,1))</x:f>
      </x:c>
      <x:c r="R13" s="179"/>
      <x:c r="S13" s="179"/>
      <x:c r="T13" s="179"/>
    </x:row>
    <x:row r="14">
      <x:c r="A14" s="179"/>
      <x:c r="B14" s="179"/>
      <x:c r="C14" s="179"/>
      <x:c r="D14" s="191"/>
      <x:c r="E14" s="191"/>
      <x:c r="F14" s="191"/>
      <x:c r="G14" s="191"/>
      <x:c r="H14" s="192"/>
      <x:c r="I14" s="192"/>
      <x:c r="J14" s="179"/>
      <x:c r="K14" s="180" t="str">
        <x:f>IF(OR(A14="",NOT(ISNUMBER(D14))),"",IF(COUNT($D$6:$D$205)&lt;=1,100,ROUND((COUNTIFS($D$6:$D$205,"&lt;&gt;",$D$6:$D$205,"&lt;="&amp;D14)-1)/(COUNT($D$6:$D$205)-1)*100,1)))</x:f>
      </x:c>
      <x:c r="L14" s="180" t="str">
        <x:f>IF(OR(A14="",NOT(ISNUMBER(E14))),"",IF(COUNT($E$6:$E$205)&lt;=1,100,ROUND((COUNTIFS($E$6:$E$205,"&lt;&gt;",$E$6:$E$205,"&lt;="&amp;E14)-1)/(COUNT($E$6:$E$205)-1)*100,1)))</x:f>
      </x:c>
      <x:c r="M14" s="180" t="str">
        <x:f>IF(OR(A14="",NOT(ISNUMBER(F14))),"",IF(COUNT($F$6:$F$205)&lt;=1,100,ROUND((COUNTIFS($F$6:$F$205,"&lt;&gt;",$F$6:$F$205,"&lt;="&amp;F14)-1)/(COUNT($F$6:$F$205)-1)*100,1)))</x:f>
      </x:c>
      <x:c r="N14" s="180" t="str">
        <x:f>IF(OR(A14="",NOT(ISNUMBER(G14))),"",IF(COUNT($G$6:$G$205)&lt;=1,100,ROUND((COUNTIFS($G$6:$G$205,"&lt;&gt;",$G$6:$G$205,"&lt;="&amp;G14)-1)/(COUNT($G$6:$G$205)-1)*100,1)))</x:f>
      </x:c>
      <x:c r="O14" s="180" t="str">
        <x:f>IF(OR(A14="",NOT(ISNUMBER(H14))),"",IF(COUNT($H$6:$H$205)&lt;=1,100,ROUND(100-((COUNTIFS($H$6:$H$205,"&lt;&gt;",$H$6:$H$205,"&lt;="&amp;H14)-1)/(COUNT($H$6:$H$205)-1)*100),1)))</x:f>
      </x:c>
      <x:c r="P14" s="180" t="str">
        <x:f>IF(OR(A14="",NOT(ISNUMBER(I14))),"",IF(COUNT($I$6:$I$205)&lt;=1,100,ROUND((COUNTIFS($I$6:$I$205,"&lt;&gt;",$I$6:$I$205,"&lt;="&amp;I14)-1)/(COUNT($I$6:$I$205)-1)*100,1)))</x:f>
      </x:c>
      <x:c r="Q14" s="180" t="str">
        <x:f>IF(OR(A14="",COUNT(K14:P14)&lt;6),"",ROUND(K14*'Start Here'!$F$15+L14*'Start Here'!$F$16+M14*'Start Here'!$F$17+N14*'Start Here'!$F$18+O14*'Start Here'!$F$19+P14*'Start Here'!$F$20,1))</x:f>
      </x:c>
      <x:c r="R14" s="179"/>
      <x:c r="S14" s="179"/>
      <x:c r="T14" s="179"/>
    </x:row>
    <x:row r="15">
      <x:c r="A15" s="179"/>
      <x:c r="B15" s="179"/>
      <x:c r="C15" s="179"/>
      <x:c r="D15" s="191"/>
      <x:c r="E15" s="191"/>
      <x:c r="F15" s="191"/>
      <x:c r="G15" s="191"/>
      <x:c r="H15" s="192"/>
      <x:c r="I15" s="192"/>
      <x:c r="J15" s="179"/>
      <x:c r="K15" s="180" t="str">
        <x:f>IF(OR(A15="",NOT(ISNUMBER(D15))),"",IF(COUNT($D$6:$D$205)&lt;=1,100,ROUND((COUNTIFS($D$6:$D$205,"&lt;&gt;",$D$6:$D$205,"&lt;="&amp;D15)-1)/(COUNT($D$6:$D$205)-1)*100,1)))</x:f>
      </x:c>
      <x:c r="L15" s="180" t="str">
        <x:f>IF(OR(A15="",NOT(ISNUMBER(E15))),"",IF(COUNT($E$6:$E$205)&lt;=1,100,ROUND((COUNTIFS($E$6:$E$205,"&lt;&gt;",$E$6:$E$205,"&lt;="&amp;E15)-1)/(COUNT($E$6:$E$205)-1)*100,1)))</x:f>
      </x:c>
      <x:c r="M15" s="180" t="str">
        <x:f>IF(OR(A15="",NOT(ISNUMBER(F15))),"",IF(COUNT($F$6:$F$205)&lt;=1,100,ROUND((COUNTIFS($F$6:$F$205,"&lt;&gt;",$F$6:$F$205,"&lt;="&amp;F15)-1)/(COUNT($F$6:$F$205)-1)*100,1)))</x:f>
      </x:c>
      <x:c r="N15" s="180" t="str">
        <x:f>IF(OR(A15="",NOT(ISNUMBER(G15))),"",IF(COUNT($G$6:$G$205)&lt;=1,100,ROUND((COUNTIFS($G$6:$G$205,"&lt;&gt;",$G$6:$G$205,"&lt;="&amp;G15)-1)/(COUNT($G$6:$G$205)-1)*100,1)))</x:f>
      </x:c>
      <x:c r="O15" s="180" t="str">
        <x:f>IF(OR(A15="",NOT(ISNUMBER(H15))),"",IF(COUNT($H$6:$H$205)&lt;=1,100,ROUND(100-((COUNTIFS($H$6:$H$205,"&lt;&gt;",$H$6:$H$205,"&lt;="&amp;H15)-1)/(COUNT($H$6:$H$205)-1)*100),1)))</x:f>
      </x:c>
      <x:c r="P15" s="180" t="str">
        <x:f>IF(OR(A15="",NOT(ISNUMBER(I15))),"",IF(COUNT($I$6:$I$205)&lt;=1,100,ROUND((COUNTIFS($I$6:$I$205,"&lt;&gt;",$I$6:$I$205,"&lt;="&amp;I15)-1)/(COUNT($I$6:$I$205)-1)*100,1)))</x:f>
      </x:c>
      <x:c r="Q15" s="180" t="str">
        <x:f>IF(OR(A15="",COUNT(K15:P15)&lt;6),"",ROUND(K15*'Start Here'!$F$15+L15*'Start Here'!$F$16+M15*'Start Here'!$F$17+N15*'Start Here'!$F$18+O15*'Start Here'!$F$19+P15*'Start Here'!$F$20,1))</x:f>
      </x:c>
      <x:c r="R15" s="179"/>
      <x:c r="S15" s="179"/>
      <x:c r="T15" s="179"/>
    </x:row>
    <x:row r="16">
      <x:c r="A16" s="179"/>
      <x:c r="B16" s="179"/>
      <x:c r="C16" s="179"/>
      <x:c r="D16" s="191"/>
      <x:c r="E16" s="191"/>
      <x:c r="F16" s="191"/>
      <x:c r="G16" s="191"/>
      <x:c r="H16" s="192"/>
      <x:c r="I16" s="192"/>
      <x:c r="J16" s="179"/>
      <x:c r="K16" s="180" t="str">
        <x:f>IF(OR(A16="",NOT(ISNUMBER(D16))),"",IF(COUNT($D$6:$D$205)&lt;=1,100,ROUND((COUNTIFS($D$6:$D$205,"&lt;&gt;",$D$6:$D$205,"&lt;="&amp;D16)-1)/(COUNT($D$6:$D$205)-1)*100,1)))</x:f>
      </x:c>
      <x:c r="L16" s="180" t="str">
        <x:f>IF(OR(A16="",NOT(ISNUMBER(E16))),"",IF(COUNT($E$6:$E$205)&lt;=1,100,ROUND((COUNTIFS($E$6:$E$205,"&lt;&gt;",$E$6:$E$205,"&lt;="&amp;E16)-1)/(COUNT($E$6:$E$205)-1)*100,1)))</x:f>
      </x:c>
      <x:c r="M16" s="180" t="str">
        <x:f>IF(OR(A16="",NOT(ISNUMBER(F16))),"",IF(COUNT($F$6:$F$205)&lt;=1,100,ROUND((COUNTIFS($F$6:$F$205,"&lt;&gt;",$F$6:$F$205,"&lt;="&amp;F16)-1)/(COUNT($F$6:$F$205)-1)*100,1)))</x:f>
      </x:c>
      <x:c r="N16" s="180" t="str">
        <x:f>IF(OR(A16="",NOT(ISNUMBER(G16))),"",IF(COUNT($G$6:$G$205)&lt;=1,100,ROUND((COUNTIFS($G$6:$G$205,"&lt;&gt;",$G$6:$G$205,"&lt;="&amp;G16)-1)/(COUNT($G$6:$G$205)-1)*100,1)))</x:f>
      </x:c>
      <x:c r="O16" s="180" t="str">
        <x:f>IF(OR(A16="",NOT(ISNUMBER(H16))),"",IF(COUNT($H$6:$H$205)&lt;=1,100,ROUND(100-((COUNTIFS($H$6:$H$205,"&lt;&gt;",$H$6:$H$205,"&lt;="&amp;H16)-1)/(COUNT($H$6:$H$205)-1)*100),1)))</x:f>
      </x:c>
      <x:c r="P16" s="180" t="str">
        <x:f>IF(OR(A16="",NOT(ISNUMBER(I16))),"",IF(COUNT($I$6:$I$205)&lt;=1,100,ROUND((COUNTIFS($I$6:$I$205,"&lt;&gt;",$I$6:$I$205,"&lt;="&amp;I16)-1)/(COUNT($I$6:$I$205)-1)*100,1)))</x:f>
      </x:c>
      <x:c r="Q16" s="180" t="str">
        <x:f>IF(OR(A16="",COUNT(K16:P16)&lt;6),"",ROUND(K16*'Start Here'!$F$15+L16*'Start Here'!$F$16+M16*'Start Here'!$F$17+N16*'Start Here'!$F$18+O16*'Start Here'!$F$19+P16*'Start Here'!$F$20,1))</x:f>
      </x:c>
      <x:c r="R16" s="179"/>
      <x:c r="S16" s="179"/>
      <x:c r="T16" s="179"/>
    </x:row>
    <x:row r="17">
      <x:c r="A17" s="179"/>
      <x:c r="B17" s="179"/>
      <x:c r="C17" s="179"/>
      <x:c r="D17" s="191"/>
      <x:c r="E17" s="191"/>
      <x:c r="F17" s="191"/>
      <x:c r="G17" s="191"/>
      <x:c r="H17" s="192"/>
      <x:c r="I17" s="192"/>
      <x:c r="J17" s="179"/>
      <x:c r="K17" s="180" t="str">
        <x:f>IF(OR(A17="",NOT(ISNUMBER(D17))),"",IF(COUNT($D$6:$D$205)&lt;=1,100,ROUND((COUNTIFS($D$6:$D$205,"&lt;&gt;",$D$6:$D$205,"&lt;="&amp;D17)-1)/(COUNT($D$6:$D$205)-1)*100,1)))</x:f>
      </x:c>
      <x:c r="L17" s="180" t="str">
        <x:f>IF(OR(A17="",NOT(ISNUMBER(E17))),"",IF(COUNT($E$6:$E$205)&lt;=1,100,ROUND((COUNTIFS($E$6:$E$205,"&lt;&gt;",$E$6:$E$205,"&lt;="&amp;E17)-1)/(COUNT($E$6:$E$205)-1)*100,1)))</x:f>
      </x:c>
      <x:c r="M17" s="180" t="str">
        <x:f>IF(OR(A17="",NOT(ISNUMBER(F17))),"",IF(COUNT($F$6:$F$205)&lt;=1,100,ROUND((COUNTIFS($F$6:$F$205,"&lt;&gt;",$F$6:$F$205,"&lt;="&amp;F17)-1)/(COUNT($F$6:$F$205)-1)*100,1)))</x:f>
      </x:c>
      <x:c r="N17" s="180" t="str">
        <x:f>IF(OR(A17="",NOT(ISNUMBER(G17))),"",IF(COUNT($G$6:$G$205)&lt;=1,100,ROUND((COUNTIFS($G$6:$G$205,"&lt;&gt;",$G$6:$G$205,"&lt;="&amp;G17)-1)/(COUNT($G$6:$G$205)-1)*100,1)))</x:f>
      </x:c>
      <x:c r="O17" s="180" t="str">
        <x:f>IF(OR(A17="",NOT(ISNUMBER(H17))),"",IF(COUNT($H$6:$H$205)&lt;=1,100,ROUND(100-((COUNTIFS($H$6:$H$205,"&lt;&gt;",$H$6:$H$205,"&lt;="&amp;H17)-1)/(COUNT($H$6:$H$205)-1)*100),1)))</x:f>
      </x:c>
      <x:c r="P17" s="180" t="str">
        <x:f>IF(OR(A17="",NOT(ISNUMBER(I17))),"",IF(COUNT($I$6:$I$205)&lt;=1,100,ROUND((COUNTIFS($I$6:$I$205,"&lt;&gt;",$I$6:$I$205,"&lt;="&amp;I17)-1)/(COUNT($I$6:$I$205)-1)*100,1)))</x:f>
      </x:c>
      <x:c r="Q17" s="180" t="str">
        <x:f>IF(OR(A17="",COUNT(K17:P17)&lt;6),"",ROUND(K17*'Start Here'!$F$15+L17*'Start Here'!$F$16+M17*'Start Here'!$F$17+N17*'Start Here'!$F$18+O17*'Start Here'!$F$19+P17*'Start Here'!$F$20,1))</x:f>
      </x:c>
      <x:c r="R17" s="179"/>
      <x:c r="S17" s="179"/>
      <x:c r="T17" s="179"/>
    </x:row>
    <x:row r="18">
      <x:c r="A18" s="179"/>
      <x:c r="B18" s="179"/>
      <x:c r="C18" s="179"/>
      <x:c r="D18" s="191"/>
      <x:c r="E18" s="191"/>
      <x:c r="F18" s="191"/>
      <x:c r="G18" s="191"/>
      <x:c r="H18" s="192"/>
      <x:c r="I18" s="192"/>
      <x:c r="J18" s="179"/>
      <x:c r="K18" s="180" t="str">
        <x:f>IF(OR(A18="",NOT(ISNUMBER(D18))),"",IF(COUNT($D$6:$D$205)&lt;=1,100,ROUND((COUNTIFS($D$6:$D$205,"&lt;&gt;",$D$6:$D$205,"&lt;="&amp;D18)-1)/(COUNT($D$6:$D$205)-1)*100,1)))</x:f>
      </x:c>
      <x:c r="L18" s="180" t="str">
        <x:f>IF(OR(A18="",NOT(ISNUMBER(E18))),"",IF(COUNT($E$6:$E$205)&lt;=1,100,ROUND((COUNTIFS($E$6:$E$205,"&lt;&gt;",$E$6:$E$205,"&lt;="&amp;E18)-1)/(COUNT($E$6:$E$205)-1)*100,1)))</x:f>
      </x:c>
      <x:c r="M18" s="180" t="str">
        <x:f>IF(OR(A18="",NOT(ISNUMBER(F18))),"",IF(COUNT($F$6:$F$205)&lt;=1,100,ROUND((COUNTIFS($F$6:$F$205,"&lt;&gt;",$F$6:$F$205,"&lt;="&amp;F18)-1)/(COUNT($F$6:$F$205)-1)*100,1)))</x:f>
      </x:c>
      <x:c r="N18" s="180" t="str">
        <x:f>IF(OR(A18="",NOT(ISNUMBER(G18))),"",IF(COUNT($G$6:$G$205)&lt;=1,100,ROUND((COUNTIFS($G$6:$G$205,"&lt;&gt;",$G$6:$G$205,"&lt;="&amp;G18)-1)/(COUNT($G$6:$G$205)-1)*100,1)))</x:f>
      </x:c>
      <x:c r="O18" s="180" t="str">
        <x:f>IF(OR(A18="",NOT(ISNUMBER(H18))),"",IF(COUNT($H$6:$H$205)&lt;=1,100,ROUND(100-((COUNTIFS($H$6:$H$205,"&lt;&gt;",$H$6:$H$205,"&lt;="&amp;H18)-1)/(COUNT($H$6:$H$205)-1)*100),1)))</x:f>
      </x:c>
      <x:c r="P18" s="180" t="str">
        <x:f>IF(OR(A18="",NOT(ISNUMBER(I18))),"",IF(COUNT($I$6:$I$205)&lt;=1,100,ROUND((COUNTIFS($I$6:$I$205,"&lt;&gt;",$I$6:$I$205,"&lt;="&amp;I18)-1)/(COUNT($I$6:$I$205)-1)*100,1)))</x:f>
      </x:c>
      <x:c r="Q18" s="180" t="str">
        <x:f>IF(OR(A18="",COUNT(K18:P18)&lt;6),"",ROUND(K18*'Start Here'!$F$15+L18*'Start Here'!$F$16+M18*'Start Here'!$F$17+N18*'Start Here'!$F$18+O18*'Start Here'!$F$19+P18*'Start Here'!$F$20,1))</x:f>
      </x:c>
      <x:c r="R18" s="179"/>
      <x:c r="S18" s="179"/>
      <x:c r="T18" s="179"/>
    </x:row>
    <x:row r="19">
      <x:c r="A19" s="179"/>
      <x:c r="B19" s="179"/>
      <x:c r="C19" s="179"/>
      <x:c r="D19" s="191"/>
      <x:c r="E19" s="191"/>
      <x:c r="F19" s="191"/>
      <x:c r="G19" s="191"/>
      <x:c r="H19" s="192"/>
      <x:c r="I19" s="192"/>
      <x:c r="J19" s="179"/>
      <x:c r="K19" s="180" t="str">
        <x:f>IF(OR(A19="",NOT(ISNUMBER(D19))),"",IF(COUNT($D$6:$D$205)&lt;=1,100,ROUND((COUNTIFS($D$6:$D$205,"&lt;&gt;",$D$6:$D$205,"&lt;="&amp;D19)-1)/(COUNT($D$6:$D$205)-1)*100,1)))</x:f>
      </x:c>
      <x:c r="L19" s="180" t="str">
        <x:f>IF(OR(A19="",NOT(ISNUMBER(E19))),"",IF(COUNT($E$6:$E$205)&lt;=1,100,ROUND((COUNTIFS($E$6:$E$205,"&lt;&gt;",$E$6:$E$205,"&lt;="&amp;E19)-1)/(COUNT($E$6:$E$205)-1)*100,1)))</x:f>
      </x:c>
      <x:c r="M19" s="180" t="str">
        <x:f>IF(OR(A19="",NOT(ISNUMBER(F19))),"",IF(COUNT($F$6:$F$205)&lt;=1,100,ROUND((COUNTIFS($F$6:$F$205,"&lt;&gt;",$F$6:$F$205,"&lt;="&amp;F19)-1)/(COUNT($F$6:$F$205)-1)*100,1)))</x:f>
      </x:c>
      <x:c r="N19" s="180" t="str">
        <x:f>IF(OR(A19="",NOT(ISNUMBER(G19))),"",IF(COUNT($G$6:$G$205)&lt;=1,100,ROUND((COUNTIFS($G$6:$G$205,"&lt;&gt;",$G$6:$G$205,"&lt;="&amp;G19)-1)/(COUNT($G$6:$G$205)-1)*100,1)))</x:f>
      </x:c>
      <x:c r="O19" s="180" t="str">
        <x:f>IF(OR(A19="",NOT(ISNUMBER(H19))),"",IF(COUNT($H$6:$H$205)&lt;=1,100,ROUND(100-((COUNTIFS($H$6:$H$205,"&lt;&gt;",$H$6:$H$205,"&lt;="&amp;H19)-1)/(COUNT($H$6:$H$205)-1)*100),1)))</x:f>
      </x:c>
      <x:c r="P19" s="180" t="str">
        <x:f>IF(OR(A19="",NOT(ISNUMBER(I19))),"",IF(COUNT($I$6:$I$205)&lt;=1,100,ROUND((COUNTIFS($I$6:$I$205,"&lt;&gt;",$I$6:$I$205,"&lt;="&amp;I19)-1)/(COUNT($I$6:$I$205)-1)*100,1)))</x:f>
      </x:c>
      <x:c r="Q19" s="180" t="str">
        <x:f>IF(OR(A19="",COUNT(K19:P19)&lt;6),"",ROUND(K19*'Start Here'!$F$15+L19*'Start Here'!$F$16+M19*'Start Here'!$F$17+N19*'Start Here'!$F$18+O19*'Start Here'!$F$19+P19*'Start Here'!$F$20,1))</x:f>
      </x:c>
      <x:c r="R19" s="179"/>
      <x:c r="S19" s="179"/>
      <x:c r="T19" s="179"/>
    </x:row>
    <x:row r="20">
      <x:c r="A20" s="179"/>
      <x:c r="B20" s="179"/>
      <x:c r="C20" s="179"/>
      <x:c r="D20" s="191"/>
      <x:c r="E20" s="191"/>
      <x:c r="F20" s="191"/>
      <x:c r="G20" s="191"/>
      <x:c r="H20" s="192"/>
      <x:c r="I20" s="192"/>
      <x:c r="J20" s="179"/>
      <x:c r="K20" s="180" t="str">
        <x:f>IF(OR(A20="",NOT(ISNUMBER(D20))),"",IF(COUNT($D$6:$D$205)&lt;=1,100,ROUND((COUNTIFS($D$6:$D$205,"&lt;&gt;",$D$6:$D$205,"&lt;="&amp;D20)-1)/(COUNT($D$6:$D$205)-1)*100,1)))</x:f>
      </x:c>
      <x:c r="L20" s="180" t="str">
        <x:f>IF(OR(A20="",NOT(ISNUMBER(E20))),"",IF(COUNT($E$6:$E$205)&lt;=1,100,ROUND((COUNTIFS($E$6:$E$205,"&lt;&gt;",$E$6:$E$205,"&lt;="&amp;E20)-1)/(COUNT($E$6:$E$205)-1)*100,1)))</x:f>
      </x:c>
      <x:c r="M20" s="180" t="str">
        <x:f>IF(OR(A20="",NOT(ISNUMBER(F20))),"",IF(COUNT($F$6:$F$205)&lt;=1,100,ROUND((COUNTIFS($F$6:$F$205,"&lt;&gt;",$F$6:$F$205,"&lt;="&amp;F20)-1)/(COUNT($F$6:$F$205)-1)*100,1)))</x:f>
      </x:c>
      <x:c r="N20" s="180" t="str">
        <x:f>IF(OR(A20="",NOT(ISNUMBER(G20))),"",IF(COUNT($G$6:$G$205)&lt;=1,100,ROUND((COUNTIFS($G$6:$G$205,"&lt;&gt;",$G$6:$G$205,"&lt;="&amp;G20)-1)/(COUNT($G$6:$G$205)-1)*100,1)))</x:f>
      </x:c>
      <x:c r="O20" s="180" t="str">
        <x:f>IF(OR(A20="",NOT(ISNUMBER(H20))),"",IF(COUNT($H$6:$H$205)&lt;=1,100,ROUND(100-((COUNTIFS($H$6:$H$205,"&lt;&gt;",$H$6:$H$205,"&lt;="&amp;H20)-1)/(COUNT($H$6:$H$205)-1)*100),1)))</x:f>
      </x:c>
      <x:c r="P20" s="180" t="str">
        <x:f>IF(OR(A20="",NOT(ISNUMBER(I20))),"",IF(COUNT($I$6:$I$205)&lt;=1,100,ROUND((COUNTIFS($I$6:$I$205,"&lt;&gt;",$I$6:$I$205,"&lt;="&amp;I20)-1)/(COUNT($I$6:$I$205)-1)*100,1)))</x:f>
      </x:c>
      <x:c r="Q20" s="180" t="str">
        <x:f>IF(OR(A20="",COUNT(K20:P20)&lt;6),"",ROUND(K20*'Start Here'!$F$15+L20*'Start Here'!$F$16+M20*'Start Here'!$F$17+N20*'Start Here'!$F$18+O20*'Start Here'!$F$19+P20*'Start Here'!$F$20,1))</x:f>
      </x:c>
      <x:c r="R20" s="179"/>
      <x:c r="S20" s="179"/>
      <x:c r="T20" s="179"/>
    </x:row>
    <x:row r="21">
      <x:c r="A21" s="179"/>
      <x:c r="B21" s="179"/>
      <x:c r="C21" s="179"/>
      <x:c r="D21" s="191"/>
      <x:c r="E21" s="191"/>
      <x:c r="F21" s="191"/>
      <x:c r="G21" s="191"/>
      <x:c r="H21" s="192"/>
      <x:c r="I21" s="192"/>
      <x:c r="J21" s="179"/>
      <x:c r="K21" s="180" t="str">
        <x:f>IF(OR(A21="",NOT(ISNUMBER(D21))),"",IF(COUNT($D$6:$D$205)&lt;=1,100,ROUND((COUNTIFS($D$6:$D$205,"&lt;&gt;",$D$6:$D$205,"&lt;="&amp;D21)-1)/(COUNT($D$6:$D$205)-1)*100,1)))</x:f>
      </x:c>
      <x:c r="L21" s="180" t="str">
        <x:f>IF(OR(A21="",NOT(ISNUMBER(E21))),"",IF(COUNT($E$6:$E$205)&lt;=1,100,ROUND((COUNTIFS($E$6:$E$205,"&lt;&gt;",$E$6:$E$205,"&lt;="&amp;E21)-1)/(COUNT($E$6:$E$205)-1)*100,1)))</x:f>
      </x:c>
      <x:c r="M21" s="180" t="str">
        <x:f>IF(OR(A21="",NOT(ISNUMBER(F21))),"",IF(COUNT($F$6:$F$205)&lt;=1,100,ROUND((COUNTIFS($F$6:$F$205,"&lt;&gt;",$F$6:$F$205,"&lt;="&amp;F21)-1)/(COUNT($F$6:$F$205)-1)*100,1)))</x:f>
      </x:c>
      <x:c r="N21" s="180" t="str">
        <x:f>IF(OR(A21="",NOT(ISNUMBER(G21))),"",IF(COUNT($G$6:$G$205)&lt;=1,100,ROUND((COUNTIFS($G$6:$G$205,"&lt;&gt;",$G$6:$G$205,"&lt;="&amp;G21)-1)/(COUNT($G$6:$G$205)-1)*100,1)))</x:f>
      </x:c>
      <x:c r="O21" s="180" t="str">
        <x:f>IF(OR(A21="",NOT(ISNUMBER(H21))),"",IF(COUNT($H$6:$H$205)&lt;=1,100,ROUND(100-((COUNTIFS($H$6:$H$205,"&lt;&gt;",$H$6:$H$205,"&lt;="&amp;H21)-1)/(COUNT($H$6:$H$205)-1)*100),1)))</x:f>
      </x:c>
      <x:c r="P21" s="180" t="str">
        <x:f>IF(OR(A21="",NOT(ISNUMBER(I21))),"",IF(COUNT($I$6:$I$205)&lt;=1,100,ROUND((COUNTIFS($I$6:$I$205,"&lt;&gt;",$I$6:$I$205,"&lt;="&amp;I21)-1)/(COUNT($I$6:$I$205)-1)*100,1)))</x:f>
      </x:c>
      <x:c r="Q21" s="180" t="str">
        <x:f>IF(OR(A21="",COUNT(K21:P21)&lt;6),"",ROUND(K21*'Start Here'!$F$15+L21*'Start Here'!$F$16+M21*'Start Here'!$F$17+N21*'Start Here'!$F$18+O21*'Start Here'!$F$19+P21*'Start Here'!$F$20,1))</x:f>
      </x:c>
      <x:c r="R21" s="179"/>
      <x:c r="S21" s="179"/>
      <x:c r="T21" s="179"/>
    </x:row>
    <x:row r="22">
      <x:c r="A22" s="179"/>
      <x:c r="B22" s="179"/>
      <x:c r="C22" s="179"/>
      <x:c r="D22" s="191"/>
      <x:c r="E22" s="191"/>
      <x:c r="F22" s="191"/>
      <x:c r="G22" s="191"/>
      <x:c r="H22" s="192"/>
      <x:c r="I22" s="192"/>
      <x:c r="J22" s="179"/>
      <x:c r="K22" s="180" t="str">
        <x:f>IF(OR(A22="",NOT(ISNUMBER(D22))),"",IF(COUNT($D$6:$D$205)&lt;=1,100,ROUND((COUNTIFS($D$6:$D$205,"&lt;&gt;",$D$6:$D$205,"&lt;="&amp;D22)-1)/(COUNT($D$6:$D$205)-1)*100,1)))</x:f>
      </x:c>
      <x:c r="L22" s="180" t="str">
        <x:f>IF(OR(A22="",NOT(ISNUMBER(E22))),"",IF(COUNT($E$6:$E$205)&lt;=1,100,ROUND((COUNTIFS($E$6:$E$205,"&lt;&gt;",$E$6:$E$205,"&lt;="&amp;E22)-1)/(COUNT($E$6:$E$205)-1)*100,1)))</x:f>
      </x:c>
      <x:c r="M22" s="180" t="str">
        <x:f>IF(OR(A22="",NOT(ISNUMBER(F22))),"",IF(COUNT($F$6:$F$205)&lt;=1,100,ROUND((COUNTIFS($F$6:$F$205,"&lt;&gt;",$F$6:$F$205,"&lt;="&amp;F22)-1)/(COUNT($F$6:$F$205)-1)*100,1)))</x:f>
      </x:c>
      <x:c r="N22" s="180" t="str">
        <x:f>IF(OR(A22="",NOT(ISNUMBER(G22))),"",IF(COUNT($G$6:$G$205)&lt;=1,100,ROUND((COUNTIFS($G$6:$G$205,"&lt;&gt;",$G$6:$G$205,"&lt;="&amp;G22)-1)/(COUNT($G$6:$G$205)-1)*100,1)))</x:f>
      </x:c>
      <x:c r="O22" s="180" t="str">
        <x:f>IF(OR(A22="",NOT(ISNUMBER(H22))),"",IF(COUNT($H$6:$H$205)&lt;=1,100,ROUND(100-((COUNTIFS($H$6:$H$205,"&lt;&gt;",$H$6:$H$205,"&lt;="&amp;H22)-1)/(COUNT($H$6:$H$205)-1)*100),1)))</x:f>
      </x:c>
      <x:c r="P22" s="180" t="str">
        <x:f>IF(OR(A22="",NOT(ISNUMBER(I22))),"",IF(COUNT($I$6:$I$205)&lt;=1,100,ROUND((COUNTIFS($I$6:$I$205,"&lt;&gt;",$I$6:$I$205,"&lt;="&amp;I22)-1)/(COUNT($I$6:$I$205)-1)*100,1)))</x:f>
      </x:c>
      <x:c r="Q22" s="180" t="str">
        <x:f>IF(OR(A22="",COUNT(K22:P22)&lt;6),"",ROUND(K22*'Start Here'!$F$15+L22*'Start Here'!$F$16+M22*'Start Here'!$F$17+N22*'Start Here'!$F$18+O22*'Start Here'!$F$19+P22*'Start Here'!$F$20,1))</x:f>
      </x:c>
      <x:c r="R22" s="179"/>
      <x:c r="S22" s="179"/>
      <x:c r="T22" s="179"/>
    </x:row>
    <x:row r="23">
      <x:c r="A23" s="179"/>
      <x:c r="B23" s="179"/>
      <x:c r="C23" s="179"/>
      <x:c r="D23" s="191"/>
      <x:c r="E23" s="191"/>
      <x:c r="F23" s="191"/>
      <x:c r="G23" s="191"/>
      <x:c r="H23" s="192"/>
      <x:c r="I23" s="192"/>
      <x:c r="J23" s="179"/>
      <x:c r="K23" s="180" t="str">
        <x:f>IF(OR(A23="",NOT(ISNUMBER(D23))),"",IF(COUNT($D$6:$D$205)&lt;=1,100,ROUND((COUNTIFS($D$6:$D$205,"&lt;&gt;",$D$6:$D$205,"&lt;="&amp;D23)-1)/(COUNT($D$6:$D$205)-1)*100,1)))</x:f>
      </x:c>
      <x:c r="L23" s="180" t="str">
        <x:f>IF(OR(A23="",NOT(ISNUMBER(E23))),"",IF(COUNT($E$6:$E$205)&lt;=1,100,ROUND((COUNTIFS($E$6:$E$205,"&lt;&gt;",$E$6:$E$205,"&lt;="&amp;E23)-1)/(COUNT($E$6:$E$205)-1)*100,1)))</x:f>
      </x:c>
      <x:c r="M23" s="180" t="str">
        <x:f>IF(OR(A23="",NOT(ISNUMBER(F23))),"",IF(COUNT($F$6:$F$205)&lt;=1,100,ROUND((COUNTIFS($F$6:$F$205,"&lt;&gt;",$F$6:$F$205,"&lt;="&amp;F23)-1)/(COUNT($F$6:$F$205)-1)*100,1)))</x:f>
      </x:c>
      <x:c r="N23" s="180" t="str">
        <x:f>IF(OR(A23="",NOT(ISNUMBER(G23))),"",IF(COUNT($G$6:$G$205)&lt;=1,100,ROUND((COUNTIFS($G$6:$G$205,"&lt;&gt;",$G$6:$G$205,"&lt;="&amp;G23)-1)/(COUNT($G$6:$G$205)-1)*100,1)))</x:f>
      </x:c>
      <x:c r="O23" s="180" t="str">
        <x:f>IF(OR(A23="",NOT(ISNUMBER(H23))),"",IF(COUNT($H$6:$H$205)&lt;=1,100,ROUND(100-((COUNTIFS($H$6:$H$205,"&lt;&gt;",$H$6:$H$205,"&lt;="&amp;H23)-1)/(COUNT($H$6:$H$205)-1)*100),1)))</x:f>
      </x:c>
      <x:c r="P23" s="180" t="str">
        <x:f>IF(OR(A23="",NOT(ISNUMBER(I23))),"",IF(COUNT($I$6:$I$205)&lt;=1,100,ROUND((COUNTIFS($I$6:$I$205,"&lt;&gt;",$I$6:$I$205,"&lt;="&amp;I23)-1)/(COUNT($I$6:$I$205)-1)*100,1)))</x:f>
      </x:c>
      <x:c r="Q23" s="180" t="str">
        <x:f>IF(OR(A23="",COUNT(K23:P23)&lt;6),"",ROUND(K23*'Start Here'!$F$15+L23*'Start Here'!$F$16+M23*'Start Here'!$F$17+N23*'Start Here'!$F$18+O23*'Start Here'!$F$19+P23*'Start Here'!$F$20,1))</x:f>
      </x:c>
      <x:c r="R23" s="179"/>
      <x:c r="S23" s="179"/>
      <x:c r="T23" s="179"/>
    </x:row>
    <x:row r="24">
      <x:c r="A24" s="179"/>
      <x:c r="B24" s="179"/>
      <x:c r="C24" s="179"/>
      <x:c r="D24" s="191"/>
      <x:c r="E24" s="191"/>
      <x:c r="F24" s="191"/>
      <x:c r="G24" s="191"/>
      <x:c r="H24" s="192"/>
      <x:c r="I24" s="192"/>
      <x:c r="J24" s="179"/>
      <x:c r="K24" s="180" t="str">
        <x:f>IF(OR(A24="",NOT(ISNUMBER(D24))),"",IF(COUNT($D$6:$D$205)&lt;=1,100,ROUND((COUNTIFS($D$6:$D$205,"&lt;&gt;",$D$6:$D$205,"&lt;="&amp;D24)-1)/(COUNT($D$6:$D$205)-1)*100,1)))</x:f>
      </x:c>
      <x:c r="L24" s="180" t="str">
        <x:f>IF(OR(A24="",NOT(ISNUMBER(E24))),"",IF(COUNT($E$6:$E$205)&lt;=1,100,ROUND((COUNTIFS($E$6:$E$205,"&lt;&gt;",$E$6:$E$205,"&lt;="&amp;E24)-1)/(COUNT($E$6:$E$205)-1)*100,1)))</x:f>
      </x:c>
      <x:c r="M24" s="180" t="str">
        <x:f>IF(OR(A24="",NOT(ISNUMBER(F24))),"",IF(COUNT($F$6:$F$205)&lt;=1,100,ROUND((COUNTIFS($F$6:$F$205,"&lt;&gt;",$F$6:$F$205,"&lt;="&amp;F24)-1)/(COUNT($F$6:$F$205)-1)*100,1)))</x:f>
      </x:c>
      <x:c r="N24" s="180" t="str">
        <x:f>IF(OR(A24="",NOT(ISNUMBER(G24))),"",IF(COUNT($G$6:$G$205)&lt;=1,100,ROUND((COUNTIFS($G$6:$G$205,"&lt;&gt;",$G$6:$G$205,"&lt;="&amp;G24)-1)/(COUNT($G$6:$G$205)-1)*100,1)))</x:f>
      </x:c>
      <x:c r="O24" s="180" t="str">
        <x:f>IF(OR(A24="",NOT(ISNUMBER(H24))),"",IF(COUNT($H$6:$H$205)&lt;=1,100,ROUND(100-((COUNTIFS($H$6:$H$205,"&lt;&gt;",$H$6:$H$205,"&lt;="&amp;H24)-1)/(COUNT($H$6:$H$205)-1)*100),1)))</x:f>
      </x:c>
      <x:c r="P24" s="180" t="str">
        <x:f>IF(OR(A24="",NOT(ISNUMBER(I24))),"",IF(COUNT($I$6:$I$205)&lt;=1,100,ROUND((COUNTIFS($I$6:$I$205,"&lt;&gt;",$I$6:$I$205,"&lt;="&amp;I24)-1)/(COUNT($I$6:$I$205)-1)*100,1)))</x:f>
      </x:c>
      <x:c r="Q24" s="180" t="str">
        <x:f>IF(OR(A24="",COUNT(K24:P24)&lt;6),"",ROUND(K24*'Start Here'!$F$15+L24*'Start Here'!$F$16+M24*'Start Here'!$F$17+N24*'Start Here'!$F$18+O24*'Start Here'!$F$19+P24*'Start Here'!$F$20,1))</x:f>
      </x:c>
      <x:c r="R24" s="179"/>
      <x:c r="S24" s="179"/>
      <x:c r="T24" s="179"/>
    </x:row>
    <x:row r="25">
      <x:c r="A25" s="179"/>
      <x:c r="B25" s="179"/>
      <x:c r="C25" s="179"/>
      <x:c r="D25" s="191"/>
      <x:c r="E25" s="191"/>
      <x:c r="F25" s="191"/>
      <x:c r="G25" s="191"/>
      <x:c r="H25" s="192"/>
      <x:c r="I25" s="192"/>
      <x:c r="J25" s="179"/>
      <x:c r="K25" s="180" t="str">
        <x:f>IF(OR(A25="",NOT(ISNUMBER(D25))),"",IF(COUNT($D$6:$D$205)&lt;=1,100,ROUND((COUNTIFS($D$6:$D$205,"&lt;&gt;",$D$6:$D$205,"&lt;="&amp;D25)-1)/(COUNT($D$6:$D$205)-1)*100,1)))</x:f>
      </x:c>
      <x:c r="L25" s="180" t="str">
        <x:f>IF(OR(A25="",NOT(ISNUMBER(E25))),"",IF(COUNT($E$6:$E$205)&lt;=1,100,ROUND((COUNTIFS($E$6:$E$205,"&lt;&gt;",$E$6:$E$205,"&lt;="&amp;E25)-1)/(COUNT($E$6:$E$205)-1)*100,1)))</x:f>
      </x:c>
      <x:c r="M25" s="180" t="str">
        <x:f>IF(OR(A25="",NOT(ISNUMBER(F25))),"",IF(COUNT($F$6:$F$205)&lt;=1,100,ROUND((COUNTIFS($F$6:$F$205,"&lt;&gt;",$F$6:$F$205,"&lt;="&amp;F25)-1)/(COUNT($F$6:$F$205)-1)*100,1)))</x:f>
      </x:c>
      <x:c r="N25" s="180" t="str">
        <x:f>IF(OR(A25="",NOT(ISNUMBER(G25))),"",IF(COUNT($G$6:$G$205)&lt;=1,100,ROUND((COUNTIFS($G$6:$G$205,"&lt;&gt;",$G$6:$G$205,"&lt;="&amp;G25)-1)/(COUNT($G$6:$G$205)-1)*100,1)))</x:f>
      </x:c>
      <x:c r="O25" s="180" t="str">
        <x:f>IF(OR(A25="",NOT(ISNUMBER(H25))),"",IF(COUNT($H$6:$H$205)&lt;=1,100,ROUND(100-((COUNTIFS($H$6:$H$205,"&lt;&gt;",$H$6:$H$205,"&lt;="&amp;H25)-1)/(COUNT($H$6:$H$205)-1)*100),1)))</x:f>
      </x:c>
      <x:c r="P25" s="180" t="str">
        <x:f>IF(OR(A25="",NOT(ISNUMBER(I25))),"",IF(COUNT($I$6:$I$205)&lt;=1,100,ROUND((COUNTIFS($I$6:$I$205,"&lt;&gt;",$I$6:$I$205,"&lt;="&amp;I25)-1)/(COUNT($I$6:$I$205)-1)*100,1)))</x:f>
      </x:c>
      <x:c r="Q25" s="180" t="str">
        <x:f>IF(OR(A25="",COUNT(K25:P25)&lt;6),"",ROUND(K25*'Start Here'!$F$15+L25*'Start Here'!$F$16+M25*'Start Here'!$F$17+N25*'Start Here'!$F$18+O25*'Start Here'!$F$19+P25*'Start Here'!$F$20,1))</x:f>
      </x:c>
      <x:c r="R25" s="179"/>
      <x:c r="S25" s="179"/>
      <x:c r="T25" s="179"/>
    </x:row>
    <x:row r="26">
      <x:c r="A26" s="179"/>
      <x:c r="B26" s="179"/>
      <x:c r="C26" s="179"/>
      <x:c r="D26" s="191"/>
      <x:c r="E26" s="191"/>
      <x:c r="F26" s="191"/>
      <x:c r="G26" s="191"/>
      <x:c r="H26" s="192"/>
      <x:c r="I26" s="192"/>
      <x:c r="J26" s="179"/>
      <x:c r="K26" s="180" t="str">
        <x:f>IF(OR(A26="",NOT(ISNUMBER(D26))),"",IF(COUNT($D$6:$D$205)&lt;=1,100,ROUND((COUNTIFS($D$6:$D$205,"&lt;&gt;",$D$6:$D$205,"&lt;="&amp;D26)-1)/(COUNT($D$6:$D$205)-1)*100,1)))</x:f>
      </x:c>
      <x:c r="L26" s="180" t="str">
        <x:f>IF(OR(A26="",NOT(ISNUMBER(E26))),"",IF(COUNT($E$6:$E$205)&lt;=1,100,ROUND((COUNTIFS($E$6:$E$205,"&lt;&gt;",$E$6:$E$205,"&lt;="&amp;E26)-1)/(COUNT($E$6:$E$205)-1)*100,1)))</x:f>
      </x:c>
      <x:c r="M26" s="180" t="str">
        <x:f>IF(OR(A26="",NOT(ISNUMBER(F26))),"",IF(COUNT($F$6:$F$205)&lt;=1,100,ROUND((COUNTIFS($F$6:$F$205,"&lt;&gt;",$F$6:$F$205,"&lt;="&amp;F26)-1)/(COUNT($F$6:$F$205)-1)*100,1)))</x:f>
      </x:c>
      <x:c r="N26" s="180" t="str">
        <x:f>IF(OR(A26="",NOT(ISNUMBER(G26))),"",IF(COUNT($G$6:$G$205)&lt;=1,100,ROUND((COUNTIFS($G$6:$G$205,"&lt;&gt;",$G$6:$G$205,"&lt;="&amp;G26)-1)/(COUNT($G$6:$G$205)-1)*100,1)))</x:f>
      </x:c>
      <x:c r="O26" s="180" t="str">
        <x:f>IF(OR(A26="",NOT(ISNUMBER(H26))),"",IF(COUNT($H$6:$H$205)&lt;=1,100,ROUND(100-((COUNTIFS($H$6:$H$205,"&lt;&gt;",$H$6:$H$205,"&lt;="&amp;H26)-1)/(COUNT($H$6:$H$205)-1)*100),1)))</x:f>
      </x:c>
      <x:c r="P26" s="180" t="str">
        <x:f>IF(OR(A26="",NOT(ISNUMBER(I26))),"",IF(COUNT($I$6:$I$205)&lt;=1,100,ROUND((COUNTIFS($I$6:$I$205,"&lt;&gt;",$I$6:$I$205,"&lt;="&amp;I26)-1)/(COUNT($I$6:$I$205)-1)*100,1)))</x:f>
      </x:c>
      <x:c r="Q26" s="180" t="str">
        <x:f>IF(OR(A26="",COUNT(K26:P26)&lt;6),"",ROUND(K26*'Start Here'!$F$15+L26*'Start Here'!$F$16+M26*'Start Here'!$F$17+N26*'Start Here'!$F$18+O26*'Start Here'!$F$19+P26*'Start Here'!$F$20,1))</x:f>
      </x:c>
      <x:c r="R26" s="179"/>
      <x:c r="S26" s="179"/>
      <x:c r="T26" s="179"/>
    </x:row>
    <x:row r="27">
      <x:c r="A27" s="179"/>
      <x:c r="B27" s="179"/>
      <x:c r="C27" s="179"/>
      <x:c r="D27" s="191"/>
      <x:c r="E27" s="191"/>
      <x:c r="F27" s="191"/>
      <x:c r="G27" s="191"/>
      <x:c r="H27" s="192"/>
      <x:c r="I27" s="192"/>
      <x:c r="J27" s="179"/>
      <x:c r="K27" s="180" t="str">
        <x:f>IF(OR(A27="",NOT(ISNUMBER(D27))),"",IF(COUNT($D$6:$D$205)&lt;=1,100,ROUND((COUNTIFS($D$6:$D$205,"&lt;&gt;",$D$6:$D$205,"&lt;="&amp;D27)-1)/(COUNT($D$6:$D$205)-1)*100,1)))</x:f>
      </x:c>
      <x:c r="L27" s="180" t="str">
        <x:f>IF(OR(A27="",NOT(ISNUMBER(E27))),"",IF(COUNT($E$6:$E$205)&lt;=1,100,ROUND((COUNTIFS($E$6:$E$205,"&lt;&gt;",$E$6:$E$205,"&lt;="&amp;E27)-1)/(COUNT($E$6:$E$205)-1)*100,1)))</x:f>
      </x:c>
      <x:c r="M27" s="180" t="str">
        <x:f>IF(OR(A27="",NOT(ISNUMBER(F27))),"",IF(COUNT($F$6:$F$205)&lt;=1,100,ROUND((COUNTIFS($F$6:$F$205,"&lt;&gt;",$F$6:$F$205,"&lt;="&amp;F27)-1)/(COUNT($F$6:$F$205)-1)*100,1)))</x:f>
      </x:c>
      <x:c r="N27" s="180" t="str">
        <x:f>IF(OR(A27="",NOT(ISNUMBER(G27))),"",IF(COUNT($G$6:$G$205)&lt;=1,100,ROUND((COUNTIFS($G$6:$G$205,"&lt;&gt;",$G$6:$G$205,"&lt;="&amp;G27)-1)/(COUNT($G$6:$G$205)-1)*100,1)))</x:f>
      </x:c>
      <x:c r="O27" s="180" t="str">
        <x:f>IF(OR(A27="",NOT(ISNUMBER(H27))),"",IF(COUNT($H$6:$H$205)&lt;=1,100,ROUND(100-((COUNTIFS($H$6:$H$205,"&lt;&gt;",$H$6:$H$205,"&lt;="&amp;H27)-1)/(COUNT($H$6:$H$205)-1)*100),1)))</x:f>
      </x:c>
      <x:c r="P27" s="180" t="str">
        <x:f>IF(OR(A27="",NOT(ISNUMBER(I27))),"",IF(COUNT($I$6:$I$205)&lt;=1,100,ROUND((COUNTIFS($I$6:$I$205,"&lt;&gt;",$I$6:$I$205,"&lt;="&amp;I27)-1)/(COUNT($I$6:$I$205)-1)*100,1)))</x:f>
      </x:c>
      <x:c r="Q27" s="180" t="str">
        <x:f>IF(OR(A27="",COUNT(K27:P27)&lt;6),"",ROUND(K27*'Start Here'!$F$15+L27*'Start Here'!$F$16+M27*'Start Here'!$F$17+N27*'Start Here'!$F$18+O27*'Start Here'!$F$19+P27*'Start Here'!$F$20,1))</x:f>
      </x:c>
      <x:c r="R27" s="179"/>
      <x:c r="S27" s="179"/>
      <x:c r="T27" s="179"/>
    </x:row>
    <x:row r="28">
      <x:c r="A28" s="179"/>
      <x:c r="B28" s="179"/>
      <x:c r="C28" s="179"/>
      <x:c r="D28" s="191"/>
      <x:c r="E28" s="191"/>
      <x:c r="F28" s="191"/>
      <x:c r="G28" s="191"/>
      <x:c r="H28" s="192"/>
      <x:c r="I28" s="192"/>
      <x:c r="J28" s="179"/>
      <x:c r="K28" s="180" t="str">
        <x:f>IF(OR(A28="",NOT(ISNUMBER(D28))),"",IF(COUNT($D$6:$D$205)&lt;=1,100,ROUND((COUNTIFS($D$6:$D$205,"&lt;&gt;",$D$6:$D$205,"&lt;="&amp;D28)-1)/(COUNT($D$6:$D$205)-1)*100,1)))</x:f>
      </x:c>
      <x:c r="L28" s="180" t="str">
        <x:f>IF(OR(A28="",NOT(ISNUMBER(E28))),"",IF(COUNT($E$6:$E$205)&lt;=1,100,ROUND((COUNTIFS($E$6:$E$205,"&lt;&gt;",$E$6:$E$205,"&lt;="&amp;E28)-1)/(COUNT($E$6:$E$205)-1)*100,1)))</x:f>
      </x:c>
      <x:c r="M28" s="180" t="str">
        <x:f>IF(OR(A28="",NOT(ISNUMBER(F28))),"",IF(COUNT($F$6:$F$205)&lt;=1,100,ROUND((COUNTIFS($F$6:$F$205,"&lt;&gt;",$F$6:$F$205,"&lt;="&amp;F28)-1)/(COUNT($F$6:$F$205)-1)*100,1)))</x:f>
      </x:c>
      <x:c r="N28" s="180" t="str">
        <x:f>IF(OR(A28="",NOT(ISNUMBER(G28))),"",IF(COUNT($G$6:$G$205)&lt;=1,100,ROUND((COUNTIFS($G$6:$G$205,"&lt;&gt;",$G$6:$G$205,"&lt;="&amp;G28)-1)/(COUNT($G$6:$G$205)-1)*100,1)))</x:f>
      </x:c>
      <x:c r="O28" s="180" t="str">
        <x:f>IF(OR(A28="",NOT(ISNUMBER(H28))),"",IF(COUNT($H$6:$H$205)&lt;=1,100,ROUND(100-((COUNTIFS($H$6:$H$205,"&lt;&gt;",$H$6:$H$205,"&lt;="&amp;H28)-1)/(COUNT($H$6:$H$205)-1)*100),1)))</x:f>
      </x:c>
      <x:c r="P28" s="180" t="str">
        <x:f>IF(OR(A28="",NOT(ISNUMBER(I28))),"",IF(COUNT($I$6:$I$205)&lt;=1,100,ROUND((COUNTIFS($I$6:$I$205,"&lt;&gt;",$I$6:$I$205,"&lt;="&amp;I28)-1)/(COUNT($I$6:$I$205)-1)*100,1)))</x:f>
      </x:c>
      <x:c r="Q28" s="180" t="str">
        <x:f>IF(OR(A28="",COUNT(K28:P28)&lt;6),"",ROUND(K28*'Start Here'!$F$15+L28*'Start Here'!$F$16+M28*'Start Here'!$F$17+N28*'Start Here'!$F$18+O28*'Start Here'!$F$19+P28*'Start Here'!$F$20,1))</x:f>
      </x:c>
      <x:c r="R28" s="179"/>
      <x:c r="S28" s="179"/>
      <x:c r="T28" s="179"/>
    </x:row>
    <x:row r="29">
      <x:c r="A29" s="179"/>
      <x:c r="B29" s="179"/>
      <x:c r="C29" s="179"/>
      <x:c r="D29" s="191"/>
      <x:c r="E29" s="191"/>
      <x:c r="F29" s="191"/>
      <x:c r="G29" s="191"/>
      <x:c r="H29" s="192"/>
      <x:c r="I29" s="192"/>
      <x:c r="J29" s="179"/>
      <x:c r="K29" s="180" t="str">
        <x:f>IF(OR(A29="",NOT(ISNUMBER(D29))),"",IF(COUNT($D$6:$D$205)&lt;=1,100,ROUND((COUNTIFS($D$6:$D$205,"&lt;&gt;",$D$6:$D$205,"&lt;="&amp;D29)-1)/(COUNT($D$6:$D$205)-1)*100,1)))</x:f>
      </x:c>
      <x:c r="L29" s="180" t="str">
        <x:f>IF(OR(A29="",NOT(ISNUMBER(E29))),"",IF(COUNT($E$6:$E$205)&lt;=1,100,ROUND((COUNTIFS($E$6:$E$205,"&lt;&gt;",$E$6:$E$205,"&lt;="&amp;E29)-1)/(COUNT($E$6:$E$205)-1)*100,1)))</x:f>
      </x:c>
      <x:c r="M29" s="180" t="str">
        <x:f>IF(OR(A29="",NOT(ISNUMBER(F29))),"",IF(COUNT($F$6:$F$205)&lt;=1,100,ROUND((COUNTIFS($F$6:$F$205,"&lt;&gt;",$F$6:$F$205,"&lt;="&amp;F29)-1)/(COUNT($F$6:$F$205)-1)*100,1)))</x:f>
      </x:c>
      <x:c r="N29" s="180" t="str">
        <x:f>IF(OR(A29="",NOT(ISNUMBER(G29))),"",IF(COUNT($G$6:$G$205)&lt;=1,100,ROUND((COUNTIFS($G$6:$G$205,"&lt;&gt;",$G$6:$G$205,"&lt;="&amp;G29)-1)/(COUNT($G$6:$G$205)-1)*100,1)))</x:f>
      </x:c>
      <x:c r="O29" s="180" t="str">
        <x:f>IF(OR(A29="",NOT(ISNUMBER(H29))),"",IF(COUNT($H$6:$H$205)&lt;=1,100,ROUND(100-((COUNTIFS($H$6:$H$205,"&lt;&gt;",$H$6:$H$205,"&lt;="&amp;H29)-1)/(COUNT($H$6:$H$205)-1)*100),1)))</x:f>
      </x:c>
      <x:c r="P29" s="180" t="str">
        <x:f>IF(OR(A29="",NOT(ISNUMBER(I29))),"",IF(COUNT($I$6:$I$205)&lt;=1,100,ROUND((COUNTIFS($I$6:$I$205,"&lt;&gt;",$I$6:$I$205,"&lt;="&amp;I29)-1)/(COUNT($I$6:$I$205)-1)*100,1)))</x:f>
      </x:c>
      <x:c r="Q29" s="180" t="str">
        <x:f>IF(OR(A29="",COUNT(K29:P29)&lt;6),"",ROUND(K29*'Start Here'!$F$15+L29*'Start Here'!$F$16+M29*'Start Here'!$F$17+N29*'Start Here'!$F$18+O29*'Start Here'!$F$19+P29*'Start Here'!$F$20,1))</x:f>
      </x:c>
      <x:c r="R29" s="179"/>
      <x:c r="S29" s="179"/>
      <x:c r="T29" s="179"/>
    </x:row>
    <x:row r="30">
      <x:c r="A30" s="179"/>
      <x:c r="B30" s="179"/>
      <x:c r="C30" s="179"/>
      <x:c r="D30" s="191"/>
      <x:c r="E30" s="191"/>
      <x:c r="F30" s="191"/>
      <x:c r="G30" s="191"/>
      <x:c r="H30" s="192"/>
      <x:c r="I30" s="192"/>
      <x:c r="J30" s="179"/>
      <x:c r="K30" s="180" t="str">
        <x:f>IF(OR(A30="",NOT(ISNUMBER(D30))),"",IF(COUNT($D$6:$D$205)&lt;=1,100,ROUND((COUNTIFS($D$6:$D$205,"&lt;&gt;",$D$6:$D$205,"&lt;="&amp;D30)-1)/(COUNT($D$6:$D$205)-1)*100,1)))</x:f>
      </x:c>
      <x:c r="L30" s="180" t="str">
        <x:f>IF(OR(A30="",NOT(ISNUMBER(E30))),"",IF(COUNT($E$6:$E$205)&lt;=1,100,ROUND((COUNTIFS($E$6:$E$205,"&lt;&gt;",$E$6:$E$205,"&lt;="&amp;E30)-1)/(COUNT($E$6:$E$205)-1)*100,1)))</x:f>
      </x:c>
      <x:c r="M30" s="180" t="str">
        <x:f>IF(OR(A30="",NOT(ISNUMBER(F30))),"",IF(COUNT($F$6:$F$205)&lt;=1,100,ROUND((COUNTIFS($F$6:$F$205,"&lt;&gt;",$F$6:$F$205,"&lt;="&amp;F30)-1)/(COUNT($F$6:$F$205)-1)*100,1)))</x:f>
      </x:c>
      <x:c r="N30" s="180" t="str">
        <x:f>IF(OR(A30="",NOT(ISNUMBER(G30))),"",IF(COUNT($G$6:$G$205)&lt;=1,100,ROUND((COUNTIFS($G$6:$G$205,"&lt;&gt;",$G$6:$G$205,"&lt;="&amp;G30)-1)/(COUNT($G$6:$G$205)-1)*100,1)))</x:f>
      </x:c>
      <x:c r="O30" s="180" t="str">
        <x:f>IF(OR(A30="",NOT(ISNUMBER(H30))),"",IF(COUNT($H$6:$H$205)&lt;=1,100,ROUND(100-((COUNTIFS($H$6:$H$205,"&lt;&gt;",$H$6:$H$205,"&lt;="&amp;H30)-1)/(COUNT($H$6:$H$205)-1)*100),1)))</x:f>
      </x:c>
      <x:c r="P30" s="180" t="str">
        <x:f>IF(OR(A30="",NOT(ISNUMBER(I30))),"",IF(COUNT($I$6:$I$205)&lt;=1,100,ROUND((COUNTIFS($I$6:$I$205,"&lt;&gt;",$I$6:$I$205,"&lt;="&amp;I30)-1)/(COUNT($I$6:$I$205)-1)*100,1)))</x:f>
      </x:c>
      <x:c r="Q30" s="180" t="str">
        <x:f>IF(OR(A30="",COUNT(K30:P30)&lt;6),"",ROUND(K30*'Start Here'!$F$15+L30*'Start Here'!$F$16+M30*'Start Here'!$F$17+N30*'Start Here'!$F$18+O30*'Start Here'!$F$19+P30*'Start Here'!$F$20,1))</x:f>
      </x:c>
      <x:c r="R30" s="179"/>
      <x:c r="S30" s="179"/>
      <x:c r="T30" s="179"/>
    </x:row>
    <x:row r="31">
      <x:c r="A31" s="179"/>
      <x:c r="B31" s="179"/>
      <x:c r="C31" s="179"/>
      <x:c r="D31" s="191"/>
      <x:c r="E31" s="191"/>
      <x:c r="F31" s="191"/>
      <x:c r="G31" s="191"/>
      <x:c r="H31" s="192"/>
      <x:c r="I31" s="192"/>
      <x:c r="J31" s="179"/>
      <x:c r="K31" s="180" t="str">
        <x:f>IF(OR(A31="",NOT(ISNUMBER(D31))),"",IF(COUNT($D$6:$D$205)&lt;=1,100,ROUND((COUNTIFS($D$6:$D$205,"&lt;&gt;",$D$6:$D$205,"&lt;="&amp;D31)-1)/(COUNT($D$6:$D$205)-1)*100,1)))</x:f>
      </x:c>
      <x:c r="L31" s="180" t="str">
        <x:f>IF(OR(A31="",NOT(ISNUMBER(E31))),"",IF(COUNT($E$6:$E$205)&lt;=1,100,ROUND((COUNTIFS($E$6:$E$205,"&lt;&gt;",$E$6:$E$205,"&lt;="&amp;E31)-1)/(COUNT($E$6:$E$205)-1)*100,1)))</x:f>
      </x:c>
      <x:c r="M31" s="180" t="str">
        <x:f>IF(OR(A31="",NOT(ISNUMBER(F31))),"",IF(COUNT($F$6:$F$205)&lt;=1,100,ROUND((COUNTIFS($F$6:$F$205,"&lt;&gt;",$F$6:$F$205,"&lt;="&amp;F31)-1)/(COUNT($F$6:$F$205)-1)*100,1)))</x:f>
      </x:c>
      <x:c r="N31" s="180" t="str">
        <x:f>IF(OR(A31="",NOT(ISNUMBER(G31))),"",IF(COUNT($G$6:$G$205)&lt;=1,100,ROUND((COUNTIFS($G$6:$G$205,"&lt;&gt;",$G$6:$G$205,"&lt;="&amp;G31)-1)/(COUNT($G$6:$G$205)-1)*100,1)))</x:f>
      </x:c>
      <x:c r="O31" s="180" t="str">
        <x:f>IF(OR(A31="",NOT(ISNUMBER(H31))),"",IF(COUNT($H$6:$H$205)&lt;=1,100,ROUND(100-((COUNTIFS($H$6:$H$205,"&lt;&gt;",$H$6:$H$205,"&lt;="&amp;H31)-1)/(COUNT($H$6:$H$205)-1)*100),1)))</x:f>
      </x:c>
      <x:c r="P31" s="180" t="str">
        <x:f>IF(OR(A31="",NOT(ISNUMBER(I31))),"",IF(COUNT($I$6:$I$205)&lt;=1,100,ROUND((COUNTIFS($I$6:$I$205,"&lt;&gt;",$I$6:$I$205,"&lt;="&amp;I31)-1)/(COUNT($I$6:$I$205)-1)*100,1)))</x:f>
      </x:c>
      <x:c r="Q31" s="180" t="str">
        <x:f>IF(OR(A31="",COUNT(K31:P31)&lt;6),"",ROUND(K31*'Start Here'!$F$15+L31*'Start Here'!$F$16+M31*'Start Here'!$F$17+N31*'Start Here'!$F$18+O31*'Start Here'!$F$19+P31*'Start Here'!$F$20,1))</x:f>
      </x:c>
      <x:c r="R31" s="179"/>
      <x:c r="S31" s="179"/>
      <x:c r="T31" s="179"/>
    </x:row>
    <x:row r="32">
      <x:c r="A32" s="179"/>
      <x:c r="B32" s="179"/>
      <x:c r="C32" s="179"/>
      <x:c r="D32" s="191"/>
      <x:c r="E32" s="191"/>
      <x:c r="F32" s="191"/>
      <x:c r="G32" s="191"/>
      <x:c r="H32" s="192"/>
      <x:c r="I32" s="192"/>
      <x:c r="J32" s="179"/>
      <x:c r="K32" s="180" t="str">
        <x:f>IF(OR(A32="",NOT(ISNUMBER(D32))),"",IF(COUNT($D$6:$D$205)&lt;=1,100,ROUND((COUNTIFS($D$6:$D$205,"&lt;&gt;",$D$6:$D$205,"&lt;="&amp;D32)-1)/(COUNT($D$6:$D$205)-1)*100,1)))</x:f>
      </x:c>
      <x:c r="L32" s="180" t="str">
        <x:f>IF(OR(A32="",NOT(ISNUMBER(E32))),"",IF(COUNT($E$6:$E$205)&lt;=1,100,ROUND((COUNTIFS($E$6:$E$205,"&lt;&gt;",$E$6:$E$205,"&lt;="&amp;E32)-1)/(COUNT($E$6:$E$205)-1)*100,1)))</x:f>
      </x:c>
      <x:c r="M32" s="180" t="str">
        <x:f>IF(OR(A32="",NOT(ISNUMBER(F32))),"",IF(COUNT($F$6:$F$205)&lt;=1,100,ROUND((COUNTIFS($F$6:$F$205,"&lt;&gt;",$F$6:$F$205,"&lt;="&amp;F32)-1)/(COUNT($F$6:$F$205)-1)*100,1)))</x:f>
      </x:c>
      <x:c r="N32" s="180" t="str">
        <x:f>IF(OR(A32="",NOT(ISNUMBER(G32))),"",IF(COUNT($G$6:$G$205)&lt;=1,100,ROUND((COUNTIFS($G$6:$G$205,"&lt;&gt;",$G$6:$G$205,"&lt;="&amp;G32)-1)/(COUNT($G$6:$G$205)-1)*100,1)))</x:f>
      </x:c>
      <x:c r="O32" s="180" t="str">
        <x:f>IF(OR(A32="",NOT(ISNUMBER(H32))),"",IF(COUNT($H$6:$H$205)&lt;=1,100,ROUND(100-((COUNTIFS($H$6:$H$205,"&lt;&gt;",$H$6:$H$205,"&lt;="&amp;H32)-1)/(COUNT($H$6:$H$205)-1)*100),1)))</x:f>
      </x:c>
      <x:c r="P32" s="180" t="str">
        <x:f>IF(OR(A32="",NOT(ISNUMBER(I32))),"",IF(COUNT($I$6:$I$205)&lt;=1,100,ROUND((COUNTIFS($I$6:$I$205,"&lt;&gt;",$I$6:$I$205,"&lt;="&amp;I32)-1)/(COUNT($I$6:$I$205)-1)*100,1)))</x:f>
      </x:c>
      <x:c r="Q32" s="180" t="str">
        <x:f>IF(OR(A32="",COUNT(K32:P32)&lt;6),"",ROUND(K32*'Start Here'!$F$15+L32*'Start Here'!$F$16+M32*'Start Here'!$F$17+N32*'Start Here'!$F$18+O32*'Start Here'!$F$19+P32*'Start Here'!$F$20,1))</x:f>
      </x:c>
      <x:c r="R32" s="179"/>
      <x:c r="S32" s="179"/>
      <x:c r="T32" s="179"/>
    </x:row>
    <x:row r="33">
      <x:c r="A33" s="179"/>
      <x:c r="B33" s="179"/>
      <x:c r="C33" s="179"/>
      <x:c r="D33" s="191"/>
      <x:c r="E33" s="191"/>
      <x:c r="F33" s="191"/>
      <x:c r="G33" s="191"/>
      <x:c r="H33" s="192"/>
      <x:c r="I33" s="192"/>
      <x:c r="J33" s="179"/>
      <x:c r="K33" s="180" t="str">
        <x:f>IF(OR(A33="",NOT(ISNUMBER(D33))),"",IF(COUNT($D$6:$D$205)&lt;=1,100,ROUND((COUNTIFS($D$6:$D$205,"&lt;&gt;",$D$6:$D$205,"&lt;="&amp;D33)-1)/(COUNT($D$6:$D$205)-1)*100,1)))</x:f>
      </x:c>
      <x:c r="L33" s="180" t="str">
        <x:f>IF(OR(A33="",NOT(ISNUMBER(E33))),"",IF(COUNT($E$6:$E$205)&lt;=1,100,ROUND((COUNTIFS($E$6:$E$205,"&lt;&gt;",$E$6:$E$205,"&lt;="&amp;E33)-1)/(COUNT($E$6:$E$205)-1)*100,1)))</x:f>
      </x:c>
      <x:c r="M33" s="180" t="str">
        <x:f>IF(OR(A33="",NOT(ISNUMBER(F33))),"",IF(COUNT($F$6:$F$205)&lt;=1,100,ROUND((COUNTIFS($F$6:$F$205,"&lt;&gt;",$F$6:$F$205,"&lt;="&amp;F33)-1)/(COUNT($F$6:$F$205)-1)*100,1)))</x:f>
      </x:c>
      <x:c r="N33" s="180" t="str">
        <x:f>IF(OR(A33="",NOT(ISNUMBER(G33))),"",IF(COUNT($G$6:$G$205)&lt;=1,100,ROUND((COUNTIFS($G$6:$G$205,"&lt;&gt;",$G$6:$G$205,"&lt;="&amp;G33)-1)/(COUNT($G$6:$G$205)-1)*100,1)))</x:f>
      </x:c>
      <x:c r="O33" s="180" t="str">
        <x:f>IF(OR(A33="",NOT(ISNUMBER(H33))),"",IF(COUNT($H$6:$H$205)&lt;=1,100,ROUND(100-((COUNTIFS($H$6:$H$205,"&lt;&gt;",$H$6:$H$205,"&lt;="&amp;H33)-1)/(COUNT($H$6:$H$205)-1)*100),1)))</x:f>
      </x:c>
      <x:c r="P33" s="180" t="str">
        <x:f>IF(OR(A33="",NOT(ISNUMBER(I33))),"",IF(COUNT($I$6:$I$205)&lt;=1,100,ROUND((COUNTIFS($I$6:$I$205,"&lt;&gt;",$I$6:$I$205,"&lt;="&amp;I33)-1)/(COUNT($I$6:$I$205)-1)*100,1)))</x:f>
      </x:c>
      <x:c r="Q33" s="180" t="str">
        <x:f>IF(OR(A33="",COUNT(K33:P33)&lt;6),"",ROUND(K33*'Start Here'!$F$15+L33*'Start Here'!$F$16+M33*'Start Here'!$F$17+N33*'Start Here'!$F$18+O33*'Start Here'!$F$19+P33*'Start Here'!$F$20,1))</x:f>
      </x:c>
      <x:c r="R33" s="179"/>
      <x:c r="S33" s="179"/>
      <x:c r="T33" s="179"/>
    </x:row>
    <x:row r="34">
      <x:c r="A34" s="179"/>
      <x:c r="B34" s="179"/>
      <x:c r="C34" s="179"/>
      <x:c r="D34" s="191"/>
      <x:c r="E34" s="191"/>
      <x:c r="F34" s="191"/>
      <x:c r="G34" s="191"/>
      <x:c r="H34" s="192"/>
      <x:c r="I34" s="192"/>
      <x:c r="J34" s="179"/>
      <x:c r="K34" s="180" t="str">
        <x:f>IF(OR(A34="",NOT(ISNUMBER(D34))),"",IF(COUNT($D$6:$D$205)&lt;=1,100,ROUND((COUNTIFS($D$6:$D$205,"&lt;&gt;",$D$6:$D$205,"&lt;="&amp;D34)-1)/(COUNT($D$6:$D$205)-1)*100,1)))</x:f>
      </x:c>
      <x:c r="L34" s="180" t="str">
        <x:f>IF(OR(A34="",NOT(ISNUMBER(E34))),"",IF(COUNT($E$6:$E$205)&lt;=1,100,ROUND((COUNTIFS($E$6:$E$205,"&lt;&gt;",$E$6:$E$205,"&lt;="&amp;E34)-1)/(COUNT($E$6:$E$205)-1)*100,1)))</x:f>
      </x:c>
      <x:c r="M34" s="180" t="str">
        <x:f>IF(OR(A34="",NOT(ISNUMBER(F34))),"",IF(COUNT($F$6:$F$205)&lt;=1,100,ROUND((COUNTIFS($F$6:$F$205,"&lt;&gt;",$F$6:$F$205,"&lt;="&amp;F34)-1)/(COUNT($F$6:$F$205)-1)*100,1)))</x:f>
      </x:c>
      <x:c r="N34" s="180" t="str">
        <x:f>IF(OR(A34="",NOT(ISNUMBER(G34))),"",IF(COUNT($G$6:$G$205)&lt;=1,100,ROUND((COUNTIFS($G$6:$G$205,"&lt;&gt;",$G$6:$G$205,"&lt;="&amp;G34)-1)/(COUNT($G$6:$G$205)-1)*100,1)))</x:f>
      </x:c>
      <x:c r="O34" s="180" t="str">
        <x:f>IF(OR(A34="",NOT(ISNUMBER(H34))),"",IF(COUNT($H$6:$H$205)&lt;=1,100,ROUND(100-((COUNTIFS($H$6:$H$205,"&lt;&gt;",$H$6:$H$205,"&lt;="&amp;H34)-1)/(COUNT($H$6:$H$205)-1)*100),1)))</x:f>
      </x:c>
      <x:c r="P34" s="180" t="str">
        <x:f>IF(OR(A34="",NOT(ISNUMBER(I34))),"",IF(COUNT($I$6:$I$205)&lt;=1,100,ROUND((COUNTIFS($I$6:$I$205,"&lt;&gt;",$I$6:$I$205,"&lt;="&amp;I34)-1)/(COUNT($I$6:$I$205)-1)*100,1)))</x:f>
      </x:c>
      <x:c r="Q34" s="180" t="str">
        <x:f>IF(OR(A34="",COUNT(K34:P34)&lt;6),"",ROUND(K34*'Start Here'!$F$15+L34*'Start Here'!$F$16+M34*'Start Here'!$F$17+N34*'Start Here'!$F$18+O34*'Start Here'!$F$19+P34*'Start Here'!$F$20,1))</x:f>
      </x:c>
      <x:c r="R34" s="179"/>
      <x:c r="S34" s="179"/>
      <x:c r="T34" s="179"/>
    </x:row>
    <x:row r="35">
      <x:c r="A35" s="179"/>
      <x:c r="B35" s="179"/>
      <x:c r="C35" s="179"/>
      <x:c r="D35" s="191"/>
      <x:c r="E35" s="191"/>
      <x:c r="F35" s="191"/>
      <x:c r="G35" s="191"/>
      <x:c r="H35" s="192"/>
      <x:c r="I35" s="192"/>
      <x:c r="J35" s="179"/>
      <x:c r="K35" s="180" t="str">
        <x:f>IF(OR(A35="",NOT(ISNUMBER(D35))),"",IF(COUNT($D$6:$D$205)&lt;=1,100,ROUND((COUNTIFS($D$6:$D$205,"&lt;&gt;",$D$6:$D$205,"&lt;="&amp;D35)-1)/(COUNT($D$6:$D$205)-1)*100,1)))</x:f>
      </x:c>
      <x:c r="L35" s="180" t="str">
        <x:f>IF(OR(A35="",NOT(ISNUMBER(E35))),"",IF(COUNT($E$6:$E$205)&lt;=1,100,ROUND((COUNTIFS($E$6:$E$205,"&lt;&gt;",$E$6:$E$205,"&lt;="&amp;E35)-1)/(COUNT($E$6:$E$205)-1)*100,1)))</x:f>
      </x:c>
      <x:c r="M35" s="180" t="str">
        <x:f>IF(OR(A35="",NOT(ISNUMBER(F35))),"",IF(COUNT($F$6:$F$205)&lt;=1,100,ROUND((COUNTIFS($F$6:$F$205,"&lt;&gt;",$F$6:$F$205,"&lt;="&amp;F35)-1)/(COUNT($F$6:$F$205)-1)*100,1)))</x:f>
      </x:c>
      <x:c r="N35" s="180" t="str">
        <x:f>IF(OR(A35="",NOT(ISNUMBER(G35))),"",IF(COUNT($G$6:$G$205)&lt;=1,100,ROUND((COUNTIFS($G$6:$G$205,"&lt;&gt;",$G$6:$G$205,"&lt;="&amp;G35)-1)/(COUNT($G$6:$G$205)-1)*100,1)))</x:f>
      </x:c>
      <x:c r="O35" s="180" t="str">
        <x:f>IF(OR(A35="",NOT(ISNUMBER(H35))),"",IF(COUNT($H$6:$H$205)&lt;=1,100,ROUND(100-((COUNTIFS($H$6:$H$205,"&lt;&gt;",$H$6:$H$205,"&lt;="&amp;H35)-1)/(COUNT($H$6:$H$205)-1)*100),1)))</x:f>
      </x:c>
      <x:c r="P35" s="180" t="str">
        <x:f>IF(OR(A35="",NOT(ISNUMBER(I35))),"",IF(COUNT($I$6:$I$205)&lt;=1,100,ROUND((COUNTIFS($I$6:$I$205,"&lt;&gt;",$I$6:$I$205,"&lt;="&amp;I35)-1)/(COUNT($I$6:$I$205)-1)*100,1)))</x:f>
      </x:c>
      <x:c r="Q35" s="180" t="str">
        <x:f>IF(OR(A35="",COUNT(K35:P35)&lt;6),"",ROUND(K35*'Start Here'!$F$15+L35*'Start Here'!$F$16+M35*'Start Here'!$F$17+N35*'Start Here'!$F$18+O35*'Start Here'!$F$19+P35*'Start Here'!$F$20,1))</x:f>
      </x:c>
      <x:c r="R35" s="179"/>
      <x:c r="S35" s="179"/>
      <x:c r="T35" s="179"/>
    </x:row>
    <x:row r="36">
      <x:c r="A36" s="179"/>
      <x:c r="B36" s="179"/>
      <x:c r="C36" s="179"/>
      <x:c r="D36" s="191"/>
      <x:c r="E36" s="191"/>
      <x:c r="F36" s="191"/>
      <x:c r="G36" s="191"/>
      <x:c r="H36" s="192"/>
      <x:c r="I36" s="192"/>
      <x:c r="J36" s="179"/>
      <x:c r="K36" s="180" t="str">
        <x:f>IF(OR(A36="",NOT(ISNUMBER(D36))),"",IF(COUNT($D$6:$D$205)&lt;=1,100,ROUND((COUNTIFS($D$6:$D$205,"&lt;&gt;",$D$6:$D$205,"&lt;="&amp;D36)-1)/(COUNT($D$6:$D$205)-1)*100,1)))</x:f>
      </x:c>
      <x:c r="L36" s="180" t="str">
        <x:f>IF(OR(A36="",NOT(ISNUMBER(E36))),"",IF(COUNT($E$6:$E$205)&lt;=1,100,ROUND((COUNTIFS($E$6:$E$205,"&lt;&gt;",$E$6:$E$205,"&lt;="&amp;E36)-1)/(COUNT($E$6:$E$205)-1)*100,1)))</x:f>
      </x:c>
      <x:c r="M36" s="180" t="str">
        <x:f>IF(OR(A36="",NOT(ISNUMBER(F36))),"",IF(COUNT($F$6:$F$205)&lt;=1,100,ROUND((COUNTIFS($F$6:$F$205,"&lt;&gt;",$F$6:$F$205,"&lt;="&amp;F36)-1)/(COUNT($F$6:$F$205)-1)*100,1)))</x:f>
      </x:c>
      <x:c r="N36" s="180" t="str">
        <x:f>IF(OR(A36="",NOT(ISNUMBER(G36))),"",IF(COUNT($G$6:$G$205)&lt;=1,100,ROUND((COUNTIFS($G$6:$G$205,"&lt;&gt;",$G$6:$G$205,"&lt;="&amp;G36)-1)/(COUNT($G$6:$G$205)-1)*100,1)))</x:f>
      </x:c>
      <x:c r="O36" s="180" t="str">
        <x:f>IF(OR(A36="",NOT(ISNUMBER(H36))),"",IF(COUNT($H$6:$H$205)&lt;=1,100,ROUND(100-((COUNTIFS($H$6:$H$205,"&lt;&gt;",$H$6:$H$205,"&lt;="&amp;H36)-1)/(COUNT($H$6:$H$205)-1)*100),1)))</x:f>
      </x:c>
      <x:c r="P36" s="180" t="str">
        <x:f>IF(OR(A36="",NOT(ISNUMBER(I36))),"",IF(COUNT($I$6:$I$205)&lt;=1,100,ROUND((COUNTIFS($I$6:$I$205,"&lt;&gt;",$I$6:$I$205,"&lt;="&amp;I36)-1)/(COUNT($I$6:$I$205)-1)*100,1)))</x:f>
      </x:c>
      <x:c r="Q36" s="180" t="str">
        <x:f>IF(OR(A36="",COUNT(K36:P36)&lt;6),"",ROUND(K36*'Start Here'!$F$15+L36*'Start Here'!$F$16+M36*'Start Here'!$F$17+N36*'Start Here'!$F$18+O36*'Start Here'!$F$19+P36*'Start Here'!$F$20,1))</x:f>
      </x:c>
      <x:c r="R36" s="179"/>
      <x:c r="S36" s="179"/>
      <x:c r="T36" s="179"/>
    </x:row>
    <x:row r="37">
      <x:c r="A37" s="179"/>
      <x:c r="B37" s="179"/>
      <x:c r="C37" s="179"/>
      <x:c r="D37" s="191"/>
      <x:c r="E37" s="191"/>
      <x:c r="F37" s="191"/>
      <x:c r="G37" s="191"/>
      <x:c r="H37" s="192"/>
      <x:c r="I37" s="192"/>
      <x:c r="J37" s="179"/>
      <x:c r="K37" s="180" t="str">
        <x:f>IF(OR(A37="",NOT(ISNUMBER(D37))),"",IF(COUNT($D$6:$D$205)&lt;=1,100,ROUND((COUNTIFS($D$6:$D$205,"&lt;&gt;",$D$6:$D$205,"&lt;="&amp;D37)-1)/(COUNT($D$6:$D$205)-1)*100,1)))</x:f>
      </x:c>
      <x:c r="L37" s="180" t="str">
        <x:f>IF(OR(A37="",NOT(ISNUMBER(E37))),"",IF(COUNT($E$6:$E$205)&lt;=1,100,ROUND((COUNTIFS($E$6:$E$205,"&lt;&gt;",$E$6:$E$205,"&lt;="&amp;E37)-1)/(COUNT($E$6:$E$205)-1)*100,1)))</x:f>
      </x:c>
      <x:c r="M37" s="180" t="str">
        <x:f>IF(OR(A37="",NOT(ISNUMBER(F37))),"",IF(COUNT($F$6:$F$205)&lt;=1,100,ROUND((COUNTIFS($F$6:$F$205,"&lt;&gt;",$F$6:$F$205,"&lt;="&amp;F37)-1)/(COUNT($F$6:$F$205)-1)*100,1)))</x:f>
      </x:c>
      <x:c r="N37" s="180" t="str">
        <x:f>IF(OR(A37="",NOT(ISNUMBER(G37))),"",IF(COUNT($G$6:$G$205)&lt;=1,100,ROUND((COUNTIFS($G$6:$G$205,"&lt;&gt;",$G$6:$G$205,"&lt;="&amp;G37)-1)/(COUNT($G$6:$G$205)-1)*100,1)))</x:f>
      </x:c>
      <x:c r="O37" s="180" t="str">
        <x:f>IF(OR(A37="",NOT(ISNUMBER(H37))),"",IF(COUNT($H$6:$H$205)&lt;=1,100,ROUND(100-((COUNTIFS($H$6:$H$205,"&lt;&gt;",$H$6:$H$205,"&lt;="&amp;H37)-1)/(COUNT($H$6:$H$205)-1)*100),1)))</x:f>
      </x:c>
      <x:c r="P37" s="180" t="str">
        <x:f>IF(OR(A37="",NOT(ISNUMBER(I37))),"",IF(COUNT($I$6:$I$205)&lt;=1,100,ROUND((COUNTIFS($I$6:$I$205,"&lt;&gt;",$I$6:$I$205,"&lt;="&amp;I37)-1)/(COUNT($I$6:$I$205)-1)*100,1)))</x:f>
      </x:c>
      <x:c r="Q37" s="180" t="str">
        <x:f>IF(OR(A37="",COUNT(K37:P37)&lt;6),"",ROUND(K37*'Start Here'!$F$15+L37*'Start Here'!$F$16+M37*'Start Here'!$F$17+N37*'Start Here'!$F$18+O37*'Start Here'!$F$19+P37*'Start Here'!$F$20,1))</x:f>
      </x:c>
      <x:c r="R37" s="179"/>
      <x:c r="S37" s="179"/>
      <x:c r="T37" s="179"/>
    </x:row>
    <x:row r="38">
      <x:c r="A38" s="179"/>
      <x:c r="B38" s="179"/>
      <x:c r="C38" s="179"/>
      <x:c r="D38" s="191"/>
      <x:c r="E38" s="191"/>
      <x:c r="F38" s="191"/>
      <x:c r="G38" s="191"/>
      <x:c r="H38" s="192"/>
      <x:c r="I38" s="192"/>
      <x:c r="J38" s="179"/>
      <x:c r="K38" s="180" t="str">
        <x:f>IF(OR(A38="",NOT(ISNUMBER(D38))),"",IF(COUNT($D$6:$D$205)&lt;=1,100,ROUND((COUNTIFS($D$6:$D$205,"&lt;&gt;",$D$6:$D$205,"&lt;="&amp;D38)-1)/(COUNT($D$6:$D$205)-1)*100,1)))</x:f>
      </x:c>
      <x:c r="L38" s="180" t="str">
        <x:f>IF(OR(A38="",NOT(ISNUMBER(E38))),"",IF(COUNT($E$6:$E$205)&lt;=1,100,ROUND((COUNTIFS($E$6:$E$205,"&lt;&gt;",$E$6:$E$205,"&lt;="&amp;E38)-1)/(COUNT($E$6:$E$205)-1)*100,1)))</x:f>
      </x:c>
      <x:c r="M38" s="180" t="str">
        <x:f>IF(OR(A38="",NOT(ISNUMBER(F38))),"",IF(COUNT($F$6:$F$205)&lt;=1,100,ROUND((COUNTIFS($F$6:$F$205,"&lt;&gt;",$F$6:$F$205,"&lt;="&amp;F38)-1)/(COUNT($F$6:$F$205)-1)*100,1)))</x:f>
      </x:c>
      <x:c r="N38" s="180" t="str">
        <x:f>IF(OR(A38="",NOT(ISNUMBER(G38))),"",IF(COUNT($G$6:$G$205)&lt;=1,100,ROUND((COUNTIFS($G$6:$G$205,"&lt;&gt;",$G$6:$G$205,"&lt;="&amp;G38)-1)/(COUNT($G$6:$G$205)-1)*100,1)))</x:f>
      </x:c>
      <x:c r="O38" s="180" t="str">
        <x:f>IF(OR(A38="",NOT(ISNUMBER(H38))),"",IF(COUNT($H$6:$H$205)&lt;=1,100,ROUND(100-((COUNTIFS($H$6:$H$205,"&lt;&gt;",$H$6:$H$205,"&lt;="&amp;H38)-1)/(COUNT($H$6:$H$205)-1)*100),1)))</x:f>
      </x:c>
      <x:c r="P38" s="180" t="str">
        <x:f>IF(OR(A38="",NOT(ISNUMBER(I38))),"",IF(COUNT($I$6:$I$205)&lt;=1,100,ROUND((COUNTIFS($I$6:$I$205,"&lt;&gt;",$I$6:$I$205,"&lt;="&amp;I38)-1)/(COUNT($I$6:$I$205)-1)*100,1)))</x:f>
      </x:c>
      <x:c r="Q38" s="180" t="str">
        <x:f>IF(OR(A38="",COUNT(K38:P38)&lt;6),"",ROUND(K38*'Start Here'!$F$15+L38*'Start Here'!$F$16+M38*'Start Here'!$F$17+N38*'Start Here'!$F$18+O38*'Start Here'!$F$19+P38*'Start Here'!$F$20,1))</x:f>
      </x:c>
      <x:c r="R38" s="179"/>
      <x:c r="S38" s="179"/>
      <x:c r="T38" s="179"/>
    </x:row>
    <x:row r="39">
      <x:c r="A39" s="179"/>
      <x:c r="B39" s="179"/>
      <x:c r="C39" s="179"/>
      <x:c r="D39" s="191"/>
      <x:c r="E39" s="191"/>
      <x:c r="F39" s="191"/>
      <x:c r="G39" s="191"/>
      <x:c r="H39" s="192"/>
      <x:c r="I39" s="192"/>
      <x:c r="J39" s="179"/>
      <x:c r="K39" s="180" t="str">
        <x:f>IF(OR(A39="",NOT(ISNUMBER(D39))),"",IF(COUNT($D$6:$D$205)&lt;=1,100,ROUND((COUNTIFS($D$6:$D$205,"&lt;&gt;",$D$6:$D$205,"&lt;="&amp;D39)-1)/(COUNT($D$6:$D$205)-1)*100,1)))</x:f>
      </x:c>
      <x:c r="L39" s="180" t="str">
        <x:f>IF(OR(A39="",NOT(ISNUMBER(E39))),"",IF(COUNT($E$6:$E$205)&lt;=1,100,ROUND((COUNTIFS($E$6:$E$205,"&lt;&gt;",$E$6:$E$205,"&lt;="&amp;E39)-1)/(COUNT($E$6:$E$205)-1)*100,1)))</x:f>
      </x:c>
      <x:c r="M39" s="180" t="str">
        <x:f>IF(OR(A39="",NOT(ISNUMBER(F39))),"",IF(COUNT($F$6:$F$205)&lt;=1,100,ROUND((COUNTIFS($F$6:$F$205,"&lt;&gt;",$F$6:$F$205,"&lt;="&amp;F39)-1)/(COUNT($F$6:$F$205)-1)*100,1)))</x:f>
      </x:c>
      <x:c r="N39" s="180" t="str">
        <x:f>IF(OR(A39="",NOT(ISNUMBER(G39))),"",IF(COUNT($G$6:$G$205)&lt;=1,100,ROUND((COUNTIFS($G$6:$G$205,"&lt;&gt;",$G$6:$G$205,"&lt;="&amp;G39)-1)/(COUNT($G$6:$G$205)-1)*100,1)))</x:f>
      </x:c>
      <x:c r="O39" s="180" t="str">
        <x:f>IF(OR(A39="",NOT(ISNUMBER(H39))),"",IF(COUNT($H$6:$H$205)&lt;=1,100,ROUND(100-((COUNTIFS($H$6:$H$205,"&lt;&gt;",$H$6:$H$205,"&lt;="&amp;H39)-1)/(COUNT($H$6:$H$205)-1)*100),1)))</x:f>
      </x:c>
      <x:c r="P39" s="180" t="str">
        <x:f>IF(OR(A39="",NOT(ISNUMBER(I39))),"",IF(COUNT($I$6:$I$205)&lt;=1,100,ROUND((COUNTIFS($I$6:$I$205,"&lt;&gt;",$I$6:$I$205,"&lt;="&amp;I39)-1)/(COUNT($I$6:$I$205)-1)*100,1)))</x:f>
      </x:c>
      <x:c r="Q39" s="180" t="str">
        <x:f>IF(OR(A39="",COUNT(K39:P39)&lt;6),"",ROUND(K39*'Start Here'!$F$15+L39*'Start Here'!$F$16+M39*'Start Here'!$F$17+N39*'Start Here'!$F$18+O39*'Start Here'!$F$19+P39*'Start Here'!$F$20,1))</x:f>
      </x:c>
      <x:c r="R39" s="179"/>
      <x:c r="S39" s="179"/>
      <x:c r="T39" s="179"/>
    </x:row>
    <x:row r="40">
      <x:c r="A40" s="179"/>
      <x:c r="B40" s="179"/>
      <x:c r="C40" s="179"/>
      <x:c r="D40" s="191"/>
      <x:c r="E40" s="191"/>
      <x:c r="F40" s="191"/>
      <x:c r="G40" s="191"/>
      <x:c r="H40" s="192"/>
      <x:c r="I40" s="192"/>
      <x:c r="J40" s="179"/>
      <x:c r="K40" s="180" t="str">
        <x:f>IF(OR(A40="",NOT(ISNUMBER(D40))),"",IF(COUNT($D$6:$D$205)&lt;=1,100,ROUND((COUNTIFS($D$6:$D$205,"&lt;&gt;",$D$6:$D$205,"&lt;="&amp;D40)-1)/(COUNT($D$6:$D$205)-1)*100,1)))</x:f>
      </x:c>
      <x:c r="L40" s="180" t="str">
        <x:f>IF(OR(A40="",NOT(ISNUMBER(E40))),"",IF(COUNT($E$6:$E$205)&lt;=1,100,ROUND((COUNTIFS($E$6:$E$205,"&lt;&gt;",$E$6:$E$205,"&lt;="&amp;E40)-1)/(COUNT($E$6:$E$205)-1)*100,1)))</x:f>
      </x:c>
      <x:c r="M40" s="180" t="str">
        <x:f>IF(OR(A40="",NOT(ISNUMBER(F40))),"",IF(COUNT($F$6:$F$205)&lt;=1,100,ROUND((COUNTIFS($F$6:$F$205,"&lt;&gt;",$F$6:$F$205,"&lt;="&amp;F40)-1)/(COUNT($F$6:$F$205)-1)*100,1)))</x:f>
      </x:c>
      <x:c r="N40" s="180" t="str">
        <x:f>IF(OR(A40="",NOT(ISNUMBER(G40))),"",IF(COUNT($G$6:$G$205)&lt;=1,100,ROUND((COUNTIFS($G$6:$G$205,"&lt;&gt;",$G$6:$G$205,"&lt;="&amp;G40)-1)/(COUNT($G$6:$G$205)-1)*100,1)))</x:f>
      </x:c>
      <x:c r="O40" s="180" t="str">
        <x:f>IF(OR(A40="",NOT(ISNUMBER(H40))),"",IF(COUNT($H$6:$H$205)&lt;=1,100,ROUND(100-((COUNTIFS($H$6:$H$205,"&lt;&gt;",$H$6:$H$205,"&lt;="&amp;H40)-1)/(COUNT($H$6:$H$205)-1)*100),1)))</x:f>
      </x:c>
      <x:c r="P40" s="180" t="str">
        <x:f>IF(OR(A40="",NOT(ISNUMBER(I40))),"",IF(COUNT($I$6:$I$205)&lt;=1,100,ROUND((COUNTIFS($I$6:$I$205,"&lt;&gt;",$I$6:$I$205,"&lt;="&amp;I40)-1)/(COUNT($I$6:$I$205)-1)*100,1)))</x:f>
      </x:c>
      <x:c r="Q40" s="180" t="str">
        <x:f>IF(OR(A40="",COUNT(K40:P40)&lt;6),"",ROUND(K40*'Start Here'!$F$15+L40*'Start Here'!$F$16+M40*'Start Here'!$F$17+N40*'Start Here'!$F$18+O40*'Start Here'!$F$19+P40*'Start Here'!$F$20,1))</x:f>
      </x:c>
      <x:c r="R40" s="179"/>
      <x:c r="S40" s="179"/>
      <x:c r="T40" s="179"/>
    </x:row>
    <x:row r="41">
      <x:c r="A41" s="179"/>
      <x:c r="B41" s="179"/>
      <x:c r="C41" s="179"/>
      <x:c r="D41" s="191"/>
      <x:c r="E41" s="191"/>
      <x:c r="F41" s="191"/>
      <x:c r="G41" s="191"/>
      <x:c r="H41" s="192"/>
      <x:c r="I41" s="192"/>
      <x:c r="J41" s="179"/>
      <x:c r="K41" s="180" t="str">
        <x:f>IF(OR(A41="",NOT(ISNUMBER(D41))),"",IF(COUNT($D$6:$D$205)&lt;=1,100,ROUND((COUNTIFS($D$6:$D$205,"&lt;&gt;",$D$6:$D$205,"&lt;="&amp;D41)-1)/(COUNT($D$6:$D$205)-1)*100,1)))</x:f>
      </x:c>
      <x:c r="L41" s="180" t="str">
        <x:f>IF(OR(A41="",NOT(ISNUMBER(E41))),"",IF(COUNT($E$6:$E$205)&lt;=1,100,ROUND((COUNTIFS($E$6:$E$205,"&lt;&gt;",$E$6:$E$205,"&lt;="&amp;E41)-1)/(COUNT($E$6:$E$205)-1)*100,1)))</x:f>
      </x:c>
      <x:c r="M41" s="180" t="str">
        <x:f>IF(OR(A41="",NOT(ISNUMBER(F41))),"",IF(COUNT($F$6:$F$205)&lt;=1,100,ROUND((COUNTIFS($F$6:$F$205,"&lt;&gt;",$F$6:$F$205,"&lt;="&amp;F41)-1)/(COUNT($F$6:$F$205)-1)*100,1)))</x:f>
      </x:c>
      <x:c r="N41" s="180" t="str">
        <x:f>IF(OR(A41="",NOT(ISNUMBER(G41))),"",IF(COUNT($G$6:$G$205)&lt;=1,100,ROUND((COUNTIFS($G$6:$G$205,"&lt;&gt;",$G$6:$G$205,"&lt;="&amp;G41)-1)/(COUNT($G$6:$G$205)-1)*100,1)))</x:f>
      </x:c>
      <x:c r="O41" s="180" t="str">
        <x:f>IF(OR(A41="",NOT(ISNUMBER(H41))),"",IF(COUNT($H$6:$H$205)&lt;=1,100,ROUND(100-((COUNTIFS($H$6:$H$205,"&lt;&gt;",$H$6:$H$205,"&lt;="&amp;H41)-1)/(COUNT($H$6:$H$205)-1)*100),1)))</x:f>
      </x:c>
      <x:c r="P41" s="180" t="str">
        <x:f>IF(OR(A41="",NOT(ISNUMBER(I41))),"",IF(COUNT($I$6:$I$205)&lt;=1,100,ROUND((COUNTIFS($I$6:$I$205,"&lt;&gt;",$I$6:$I$205,"&lt;="&amp;I41)-1)/(COUNT($I$6:$I$205)-1)*100,1)))</x:f>
      </x:c>
      <x:c r="Q41" s="180" t="str">
        <x:f>IF(OR(A41="",COUNT(K41:P41)&lt;6),"",ROUND(K41*'Start Here'!$F$15+L41*'Start Here'!$F$16+M41*'Start Here'!$F$17+N41*'Start Here'!$F$18+O41*'Start Here'!$F$19+P41*'Start Here'!$F$20,1))</x:f>
      </x:c>
      <x:c r="R41" s="179"/>
      <x:c r="S41" s="179"/>
      <x:c r="T41" s="179"/>
    </x:row>
    <x:row r="42">
      <x:c r="A42" s="179"/>
      <x:c r="B42" s="179"/>
      <x:c r="C42" s="179"/>
      <x:c r="D42" s="191"/>
      <x:c r="E42" s="191"/>
      <x:c r="F42" s="191"/>
      <x:c r="G42" s="191"/>
      <x:c r="H42" s="192"/>
      <x:c r="I42" s="192"/>
      <x:c r="J42" s="179"/>
      <x:c r="K42" s="180" t="str">
        <x:f>IF(OR(A42="",NOT(ISNUMBER(D42))),"",IF(COUNT($D$6:$D$205)&lt;=1,100,ROUND((COUNTIFS($D$6:$D$205,"&lt;&gt;",$D$6:$D$205,"&lt;="&amp;D42)-1)/(COUNT($D$6:$D$205)-1)*100,1)))</x:f>
      </x:c>
      <x:c r="L42" s="180" t="str">
        <x:f>IF(OR(A42="",NOT(ISNUMBER(E42))),"",IF(COUNT($E$6:$E$205)&lt;=1,100,ROUND((COUNTIFS($E$6:$E$205,"&lt;&gt;",$E$6:$E$205,"&lt;="&amp;E42)-1)/(COUNT($E$6:$E$205)-1)*100,1)))</x:f>
      </x:c>
      <x:c r="M42" s="180" t="str">
        <x:f>IF(OR(A42="",NOT(ISNUMBER(F42))),"",IF(COUNT($F$6:$F$205)&lt;=1,100,ROUND((COUNTIFS($F$6:$F$205,"&lt;&gt;",$F$6:$F$205,"&lt;="&amp;F42)-1)/(COUNT($F$6:$F$205)-1)*100,1)))</x:f>
      </x:c>
      <x:c r="N42" s="180" t="str">
        <x:f>IF(OR(A42="",NOT(ISNUMBER(G42))),"",IF(COUNT($G$6:$G$205)&lt;=1,100,ROUND((COUNTIFS($G$6:$G$205,"&lt;&gt;",$G$6:$G$205,"&lt;="&amp;G42)-1)/(COUNT($G$6:$G$205)-1)*100,1)))</x:f>
      </x:c>
      <x:c r="O42" s="180" t="str">
        <x:f>IF(OR(A42="",NOT(ISNUMBER(H42))),"",IF(COUNT($H$6:$H$205)&lt;=1,100,ROUND(100-((COUNTIFS($H$6:$H$205,"&lt;&gt;",$H$6:$H$205,"&lt;="&amp;H42)-1)/(COUNT($H$6:$H$205)-1)*100),1)))</x:f>
      </x:c>
      <x:c r="P42" s="180" t="str">
        <x:f>IF(OR(A42="",NOT(ISNUMBER(I42))),"",IF(COUNT($I$6:$I$205)&lt;=1,100,ROUND((COUNTIFS($I$6:$I$205,"&lt;&gt;",$I$6:$I$205,"&lt;="&amp;I42)-1)/(COUNT($I$6:$I$205)-1)*100,1)))</x:f>
      </x:c>
      <x:c r="Q42" s="180" t="str">
        <x:f>IF(OR(A42="",COUNT(K42:P42)&lt;6),"",ROUND(K42*'Start Here'!$F$15+L42*'Start Here'!$F$16+M42*'Start Here'!$F$17+N42*'Start Here'!$F$18+O42*'Start Here'!$F$19+P42*'Start Here'!$F$20,1))</x:f>
      </x:c>
      <x:c r="R42" s="179"/>
      <x:c r="S42" s="179"/>
      <x:c r="T42" s="179"/>
    </x:row>
    <x:row r="43">
      <x:c r="A43" s="179"/>
      <x:c r="B43" s="179"/>
      <x:c r="C43" s="179"/>
      <x:c r="D43" s="191"/>
      <x:c r="E43" s="191"/>
      <x:c r="F43" s="191"/>
      <x:c r="G43" s="191"/>
      <x:c r="H43" s="192"/>
      <x:c r="I43" s="192"/>
      <x:c r="J43" s="179"/>
      <x:c r="K43" s="180" t="str">
        <x:f>IF(OR(A43="",NOT(ISNUMBER(D43))),"",IF(COUNT($D$6:$D$205)&lt;=1,100,ROUND((COUNTIFS($D$6:$D$205,"&lt;&gt;",$D$6:$D$205,"&lt;="&amp;D43)-1)/(COUNT($D$6:$D$205)-1)*100,1)))</x:f>
      </x:c>
      <x:c r="L43" s="180" t="str">
        <x:f>IF(OR(A43="",NOT(ISNUMBER(E43))),"",IF(COUNT($E$6:$E$205)&lt;=1,100,ROUND((COUNTIFS($E$6:$E$205,"&lt;&gt;",$E$6:$E$205,"&lt;="&amp;E43)-1)/(COUNT($E$6:$E$205)-1)*100,1)))</x:f>
      </x:c>
      <x:c r="M43" s="180" t="str">
        <x:f>IF(OR(A43="",NOT(ISNUMBER(F43))),"",IF(COUNT($F$6:$F$205)&lt;=1,100,ROUND((COUNTIFS($F$6:$F$205,"&lt;&gt;",$F$6:$F$205,"&lt;="&amp;F43)-1)/(COUNT($F$6:$F$205)-1)*100,1)))</x:f>
      </x:c>
      <x:c r="N43" s="180" t="str">
        <x:f>IF(OR(A43="",NOT(ISNUMBER(G43))),"",IF(COUNT($G$6:$G$205)&lt;=1,100,ROUND((COUNTIFS($G$6:$G$205,"&lt;&gt;",$G$6:$G$205,"&lt;="&amp;G43)-1)/(COUNT($G$6:$G$205)-1)*100,1)))</x:f>
      </x:c>
      <x:c r="O43" s="180" t="str">
        <x:f>IF(OR(A43="",NOT(ISNUMBER(H43))),"",IF(COUNT($H$6:$H$205)&lt;=1,100,ROUND(100-((COUNTIFS($H$6:$H$205,"&lt;&gt;",$H$6:$H$205,"&lt;="&amp;H43)-1)/(COUNT($H$6:$H$205)-1)*100),1)))</x:f>
      </x:c>
      <x:c r="P43" s="180" t="str">
        <x:f>IF(OR(A43="",NOT(ISNUMBER(I43))),"",IF(COUNT($I$6:$I$205)&lt;=1,100,ROUND((COUNTIFS($I$6:$I$205,"&lt;&gt;",$I$6:$I$205,"&lt;="&amp;I43)-1)/(COUNT($I$6:$I$205)-1)*100,1)))</x:f>
      </x:c>
      <x:c r="Q43" s="180" t="str">
        <x:f>IF(OR(A43="",COUNT(K43:P43)&lt;6),"",ROUND(K43*'Start Here'!$F$15+L43*'Start Here'!$F$16+M43*'Start Here'!$F$17+N43*'Start Here'!$F$18+O43*'Start Here'!$F$19+P43*'Start Here'!$F$20,1))</x:f>
      </x:c>
      <x:c r="R43" s="179"/>
      <x:c r="S43" s="179"/>
      <x:c r="T43" s="179"/>
    </x:row>
    <x:row r="44">
      <x:c r="A44" s="179"/>
      <x:c r="B44" s="179"/>
      <x:c r="C44" s="179"/>
      <x:c r="D44" s="191"/>
      <x:c r="E44" s="191"/>
      <x:c r="F44" s="191"/>
      <x:c r="G44" s="191"/>
      <x:c r="H44" s="192"/>
      <x:c r="I44" s="192"/>
      <x:c r="J44" s="179"/>
      <x:c r="K44" s="180" t="str">
        <x:f>IF(OR(A44="",NOT(ISNUMBER(D44))),"",IF(COUNT($D$6:$D$205)&lt;=1,100,ROUND((COUNTIFS($D$6:$D$205,"&lt;&gt;",$D$6:$D$205,"&lt;="&amp;D44)-1)/(COUNT($D$6:$D$205)-1)*100,1)))</x:f>
      </x:c>
      <x:c r="L44" s="180" t="str">
        <x:f>IF(OR(A44="",NOT(ISNUMBER(E44))),"",IF(COUNT($E$6:$E$205)&lt;=1,100,ROUND((COUNTIFS($E$6:$E$205,"&lt;&gt;",$E$6:$E$205,"&lt;="&amp;E44)-1)/(COUNT($E$6:$E$205)-1)*100,1)))</x:f>
      </x:c>
      <x:c r="M44" s="180" t="str">
        <x:f>IF(OR(A44="",NOT(ISNUMBER(F44))),"",IF(COUNT($F$6:$F$205)&lt;=1,100,ROUND((COUNTIFS($F$6:$F$205,"&lt;&gt;",$F$6:$F$205,"&lt;="&amp;F44)-1)/(COUNT($F$6:$F$205)-1)*100,1)))</x:f>
      </x:c>
      <x:c r="N44" s="180" t="str">
        <x:f>IF(OR(A44="",NOT(ISNUMBER(G44))),"",IF(COUNT($G$6:$G$205)&lt;=1,100,ROUND((COUNTIFS($G$6:$G$205,"&lt;&gt;",$G$6:$G$205,"&lt;="&amp;G44)-1)/(COUNT($G$6:$G$205)-1)*100,1)))</x:f>
      </x:c>
      <x:c r="O44" s="180" t="str">
        <x:f>IF(OR(A44="",NOT(ISNUMBER(H44))),"",IF(COUNT($H$6:$H$205)&lt;=1,100,ROUND(100-((COUNTIFS($H$6:$H$205,"&lt;&gt;",$H$6:$H$205,"&lt;="&amp;H44)-1)/(COUNT($H$6:$H$205)-1)*100),1)))</x:f>
      </x:c>
      <x:c r="P44" s="180" t="str">
        <x:f>IF(OR(A44="",NOT(ISNUMBER(I44))),"",IF(COUNT($I$6:$I$205)&lt;=1,100,ROUND((COUNTIFS($I$6:$I$205,"&lt;&gt;",$I$6:$I$205,"&lt;="&amp;I44)-1)/(COUNT($I$6:$I$205)-1)*100,1)))</x:f>
      </x:c>
      <x:c r="Q44" s="180" t="str">
        <x:f>IF(OR(A44="",COUNT(K44:P44)&lt;6),"",ROUND(K44*'Start Here'!$F$15+L44*'Start Here'!$F$16+M44*'Start Here'!$F$17+N44*'Start Here'!$F$18+O44*'Start Here'!$F$19+P44*'Start Here'!$F$20,1))</x:f>
      </x:c>
      <x:c r="R44" s="179"/>
      <x:c r="S44" s="179"/>
      <x:c r="T44" s="179"/>
    </x:row>
    <x:row r="45">
      <x:c r="A45" s="179"/>
      <x:c r="B45" s="179"/>
      <x:c r="C45" s="179"/>
      <x:c r="D45" s="191"/>
      <x:c r="E45" s="191"/>
      <x:c r="F45" s="191"/>
      <x:c r="G45" s="191"/>
      <x:c r="H45" s="192"/>
      <x:c r="I45" s="192"/>
      <x:c r="J45" s="179"/>
      <x:c r="K45" s="180" t="str">
        <x:f>IF(OR(A45="",NOT(ISNUMBER(D45))),"",IF(COUNT($D$6:$D$205)&lt;=1,100,ROUND((COUNTIFS($D$6:$D$205,"&lt;&gt;",$D$6:$D$205,"&lt;="&amp;D45)-1)/(COUNT($D$6:$D$205)-1)*100,1)))</x:f>
      </x:c>
      <x:c r="L45" s="180" t="str">
        <x:f>IF(OR(A45="",NOT(ISNUMBER(E45))),"",IF(COUNT($E$6:$E$205)&lt;=1,100,ROUND((COUNTIFS($E$6:$E$205,"&lt;&gt;",$E$6:$E$205,"&lt;="&amp;E45)-1)/(COUNT($E$6:$E$205)-1)*100,1)))</x:f>
      </x:c>
      <x:c r="M45" s="180" t="str">
        <x:f>IF(OR(A45="",NOT(ISNUMBER(F45))),"",IF(COUNT($F$6:$F$205)&lt;=1,100,ROUND((COUNTIFS($F$6:$F$205,"&lt;&gt;",$F$6:$F$205,"&lt;="&amp;F45)-1)/(COUNT($F$6:$F$205)-1)*100,1)))</x:f>
      </x:c>
      <x:c r="N45" s="180" t="str">
        <x:f>IF(OR(A45="",NOT(ISNUMBER(G45))),"",IF(COUNT($G$6:$G$205)&lt;=1,100,ROUND((COUNTIFS($G$6:$G$205,"&lt;&gt;",$G$6:$G$205,"&lt;="&amp;G45)-1)/(COUNT($G$6:$G$205)-1)*100,1)))</x:f>
      </x:c>
      <x:c r="O45" s="180" t="str">
        <x:f>IF(OR(A45="",NOT(ISNUMBER(H45))),"",IF(COUNT($H$6:$H$205)&lt;=1,100,ROUND(100-((COUNTIFS($H$6:$H$205,"&lt;&gt;",$H$6:$H$205,"&lt;="&amp;H45)-1)/(COUNT($H$6:$H$205)-1)*100),1)))</x:f>
      </x:c>
      <x:c r="P45" s="180" t="str">
        <x:f>IF(OR(A45="",NOT(ISNUMBER(I45))),"",IF(COUNT($I$6:$I$205)&lt;=1,100,ROUND((COUNTIFS($I$6:$I$205,"&lt;&gt;",$I$6:$I$205,"&lt;="&amp;I45)-1)/(COUNT($I$6:$I$205)-1)*100,1)))</x:f>
      </x:c>
      <x:c r="Q45" s="180" t="str">
        <x:f>IF(OR(A45="",COUNT(K45:P45)&lt;6),"",ROUND(K45*'Start Here'!$F$15+L45*'Start Here'!$F$16+M45*'Start Here'!$F$17+N45*'Start Here'!$F$18+O45*'Start Here'!$F$19+P45*'Start Here'!$F$20,1))</x:f>
      </x:c>
      <x:c r="R45" s="179"/>
      <x:c r="S45" s="179"/>
      <x:c r="T45" s="179"/>
    </x:row>
    <x:row r="46">
      <x:c r="A46" s="179"/>
      <x:c r="B46" s="179"/>
      <x:c r="C46" s="179"/>
      <x:c r="D46" s="191"/>
      <x:c r="E46" s="191"/>
      <x:c r="F46" s="191"/>
      <x:c r="G46" s="191"/>
      <x:c r="H46" s="192"/>
      <x:c r="I46" s="192"/>
      <x:c r="J46" s="179"/>
      <x:c r="K46" s="180" t="str">
        <x:f>IF(OR(A46="",NOT(ISNUMBER(D46))),"",IF(COUNT($D$6:$D$205)&lt;=1,100,ROUND((COUNTIFS($D$6:$D$205,"&lt;&gt;",$D$6:$D$205,"&lt;="&amp;D46)-1)/(COUNT($D$6:$D$205)-1)*100,1)))</x:f>
      </x:c>
      <x:c r="L46" s="180" t="str">
        <x:f>IF(OR(A46="",NOT(ISNUMBER(E46))),"",IF(COUNT($E$6:$E$205)&lt;=1,100,ROUND((COUNTIFS($E$6:$E$205,"&lt;&gt;",$E$6:$E$205,"&lt;="&amp;E46)-1)/(COUNT($E$6:$E$205)-1)*100,1)))</x:f>
      </x:c>
      <x:c r="M46" s="180" t="str">
        <x:f>IF(OR(A46="",NOT(ISNUMBER(F46))),"",IF(COUNT($F$6:$F$205)&lt;=1,100,ROUND((COUNTIFS($F$6:$F$205,"&lt;&gt;",$F$6:$F$205,"&lt;="&amp;F46)-1)/(COUNT($F$6:$F$205)-1)*100,1)))</x:f>
      </x:c>
      <x:c r="N46" s="180" t="str">
        <x:f>IF(OR(A46="",NOT(ISNUMBER(G46))),"",IF(COUNT($G$6:$G$205)&lt;=1,100,ROUND((COUNTIFS($G$6:$G$205,"&lt;&gt;",$G$6:$G$205,"&lt;="&amp;G46)-1)/(COUNT($G$6:$G$205)-1)*100,1)))</x:f>
      </x:c>
      <x:c r="O46" s="180" t="str">
        <x:f>IF(OR(A46="",NOT(ISNUMBER(H46))),"",IF(COUNT($H$6:$H$205)&lt;=1,100,ROUND(100-((COUNTIFS($H$6:$H$205,"&lt;&gt;",$H$6:$H$205,"&lt;="&amp;H46)-1)/(COUNT($H$6:$H$205)-1)*100),1)))</x:f>
      </x:c>
      <x:c r="P46" s="180" t="str">
        <x:f>IF(OR(A46="",NOT(ISNUMBER(I46))),"",IF(COUNT($I$6:$I$205)&lt;=1,100,ROUND((COUNTIFS($I$6:$I$205,"&lt;&gt;",$I$6:$I$205,"&lt;="&amp;I46)-1)/(COUNT($I$6:$I$205)-1)*100,1)))</x:f>
      </x:c>
      <x:c r="Q46" s="180" t="str">
        <x:f>IF(OR(A46="",COUNT(K46:P46)&lt;6),"",ROUND(K46*'Start Here'!$F$15+L46*'Start Here'!$F$16+M46*'Start Here'!$F$17+N46*'Start Here'!$F$18+O46*'Start Here'!$F$19+P46*'Start Here'!$F$20,1))</x:f>
      </x:c>
      <x:c r="R46" s="179"/>
      <x:c r="S46" s="179"/>
      <x:c r="T46" s="179"/>
    </x:row>
    <x:row r="47">
      <x:c r="A47" s="179"/>
      <x:c r="B47" s="179"/>
      <x:c r="C47" s="179"/>
      <x:c r="D47" s="191"/>
      <x:c r="E47" s="191"/>
      <x:c r="F47" s="191"/>
      <x:c r="G47" s="191"/>
      <x:c r="H47" s="192"/>
      <x:c r="I47" s="192"/>
      <x:c r="J47" s="179"/>
      <x:c r="K47" s="180" t="str">
        <x:f>IF(OR(A47="",NOT(ISNUMBER(D47))),"",IF(COUNT($D$6:$D$205)&lt;=1,100,ROUND((COUNTIFS($D$6:$D$205,"&lt;&gt;",$D$6:$D$205,"&lt;="&amp;D47)-1)/(COUNT($D$6:$D$205)-1)*100,1)))</x:f>
      </x:c>
      <x:c r="L47" s="180" t="str">
        <x:f>IF(OR(A47="",NOT(ISNUMBER(E47))),"",IF(COUNT($E$6:$E$205)&lt;=1,100,ROUND((COUNTIFS($E$6:$E$205,"&lt;&gt;",$E$6:$E$205,"&lt;="&amp;E47)-1)/(COUNT($E$6:$E$205)-1)*100,1)))</x:f>
      </x:c>
      <x:c r="M47" s="180" t="str">
        <x:f>IF(OR(A47="",NOT(ISNUMBER(F47))),"",IF(COUNT($F$6:$F$205)&lt;=1,100,ROUND((COUNTIFS($F$6:$F$205,"&lt;&gt;",$F$6:$F$205,"&lt;="&amp;F47)-1)/(COUNT($F$6:$F$205)-1)*100,1)))</x:f>
      </x:c>
      <x:c r="N47" s="180" t="str">
        <x:f>IF(OR(A47="",NOT(ISNUMBER(G47))),"",IF(COUNT($G$6:$G$205)&lt;=1,100,ROUND((COUNTIFS($G$6:$G$205,"&lt;&gt;",$G$6:$G$205,"&lt;="&amp;G47)-1)/(COUNT($G$6:$G$205)-1)*100,1)))</x:f>
      </x:c>
      <x:c r="O47" s="180" t="str">
        <x:f>IF(OR(A47="",NOT(ISNUMBER(H47))),"",IF(COUNT($H$6:$H$205)&lt;=1,100,ROUND(100-((COUNTIFS($H$6:$H$205,"&lt;&gt;",$H$6:$H$205,"&lt;="&amp;H47)-1)/(COUNT($H$6:$H$205)-1)*100),1)))</x:f>
      </x:c>
      <x:c r="P47" s="180" t="str">
        <x:f>IF(OR(A47="",NOT(ISNUMBER(I47))),"",IF(COUNT($I$6:$I$205)&lt;=1,100,ROUND((COUNTIFS($I$6:$I$205,"&lt;&gt;",$I$6:$I$205,"&lt;="&amp;I47)-1)/(COUNT($I$6:$I$205)-1)*100,1)))</x:f>
      </x:c>
      <x:c r="Q47" s="180" t="str">
        <x:f>IF(OR(A47="",COUNT(K47:P47)&lt;6),"",ROUND(K47*'Start Here'!$F$15+L47*'Start Here'!$F$16+M47*'Start Here'!$F$17+N47*'Start Here'!$F$18+O47*'Start Here'!$F$19+P47*'Start Here'!$F$20,1))</x:f>
      </x:c>
      <x:c r="R47" s="179"/>
      <x:c r="S47" s="179"/>
      <x:c r="T47" s="179"/>
    </x:row>
    <x:row r="48">
      <x:c r="A48" s="179"/>
      <x:c r="B48" s="179"/>
      <x:c r="C48" s="179"/>
      <x:c r="D48" s="191"/>
      <x:c r="E48" s="191"/>
      <x:c r="F48" s="191"/>
      <x:c r="G48" s="191"/>
      <x:c r="H48" s="192"/>
      <x:c r="I48" s="192"/>
      <x:c r="J48" s="179"/>
      <x:c r="K48" s="180" t="str">
        <x:f>IF(OR(A48="",NOT(ISNUMBER(D48))),"",IF(COUNT($D$6:$D$205)&lt;=1,100,ROUND((COUNTIFS($D$6:$D$205,"&lt;&gt;",$D$6:$D$205,"&lt;="&amp;D48)-1)/(COUNT($D$6:$D$205)-1)*100,1)))</x:f>
      </x:c>
      <x:c r="L48" s="180" t="str">
        <x:f>IF(OR(A48="",NOT(ISNUMBER(E48))),"",IF(COUNT($E$6:$E$205)&lt;=1,100,ROUND((COUNTIFS($E$6:$E$205,"&lt;&gt;",$E$6:$E$205,"&lt;="&amp;E48)-1)/(COUNT($E$6:$E$205)-1)*100,1)))</x:f>
      </x:c>
      <x:c r="M48" s="180" t="str">
        <x:f>IF(OR(A48="",NOT(ISNUMBER(F48))),"",IF(COUNT($F$6:$F$205)&lt;=1,100,ROUND((COUNTIFS($F$6:$F$205,"&lt;&gt;",$F$6:$F$205,"&lt;="&amp;F48)-1)/(COUNT($F$6:$F$205)-1)*100,1)))</x:f>
      </x:c>
      <x:c r="N48" s="180" t="str">
        <x:f>IF(OR(A48="",NOT(ISNUMBER(G48))),"",IF(COUNT($G$6:$G$205)&lt;=1,100,ROUND((COUNTIFS($G$6:$G$205,"&lt;&gt;",$G$6:$G$205,"&lt;="&amp;G48)-1)/(COUNT($G$6:$G$205)-1)*100,1)))</x:f>
      </x:c>
      <x:c r="O48" s="180" t="str">
        <x:f>IF(OR(A48="",NOT(ISNUMBER(H48))),"",IF(COUNT($H$6:$H$205)&lt;=1,100,ROUND(100-((COUNTIFS($H$6:$H$205,"&lt;&gt;",$H$6:$H$205,"&lt;="&amp;H48)-1)/(COUNT($H$6:$H$205)-1)*100),1)))</x:f>
      </x:c>
      <x:c r="P48" s="180" t="str">
        <x:f>IF(OR(A48="",NOT(ISNUMBER(I48))),"",IF(COUNT($I$6:$I$205)&lt;=1,100,ROUND((COUNTIFS($I$6:$I$205,"&lt;&gt;",$I$6:$I$205,"&lt;="&amp;I48)-1)/(COUNT($I$6:$I$205)-1)*100,1)))</x:f>
      </x:c>
      <x:c r="Q48" s="180" t="str">
        <x:f>IF(OR(A48="",COUNT(K48:P48)&lt;6),"",ROUND(K48*'Start Here'!$F$15+L48*'Start Here'!$F$16+M48*'Start Here'!$F$17+N48*'Start Here'!$F$18+O48*'Start Here'!$F$19+P48*'Start Here'!$F$20,1))</x:f>
      </x:c>
      <x:c r="R48" s="179"/>
      <x:c r="S48" s="179"/>
      <x:c r="T48" s="179"/>
    </x:row>
    <x:row r="49">
      <x:c r="A49" s="179"/>
      <x:c r="B49" s="179"/>
      <x:c r="C49" s="179"/>
      <x:c r="D49" s="191"/>
      <x:c r="E49" s="191"/>
      <x:c r="F49" s="191"/>
      <x:c r="G49" s="191"/>
      <x:c r="H49" s="192"/>
      <x:c r="I49" s="192"/>
      <x:c r="J49" s="179"/>
      <x:c r="K49" s="180" t="str">
        <x:f>IF(OR(A49="",NOT(ISNUMBER(D49))),"",IF(COUNT($D$6:$D$205)&lt;=1,100,ROUND((COUNTIFS($D$6:$D$205,"&lt;&gt;",$D$6:$D$205,"&lt;="&amp;D49)-1)/(COUNT($D$6:$D$205)-1)*100,1)))</x:f>
      </x:c>
      <x:c r="L49" s="180" t="str">
        <x:f>IF(OR(A49="",NOT(ISNUMBER(E49))),"",IF(COUNT($E$6:$E$205)&lt;=1,100,ROUND((COUNTIFS($E$6:$E$205,"&lt;&gt;",$E$6:$E$205,"&lt;="&amp;E49)-1)/(COUNT($E$6:$E$205)-1)*100,1)))</x:f>
      </x:c>
      <x:c r="M49" s="180" t="str">
        <x:f>IF(OR(A49="",NOT(ISNUMBER(F49))),"",IF(COUNT($F$6:$F$205)&lt;=1,100,ROUND((COUNTIFS($F$6:$F$205,"&lt;&gt;",$F$6:$F$205,"&lt;="&amp;F49)-1)/(COUNT($F$6:$F$205)-1)*100,1)))</x:f>
      </x:c>
      <x:c r="N49" s="180" t="str">
        <x:f>IF(OR(A49="",NOT(ISNUMBER(G49))),"",IF(COUNT($G$6:$G$205)&lt;=1,100,ROUND((COUNTIFS($G$6:$G$205,"&lt;&gt;",$G$6:$G$205,"&lt;="&amp;G49)-1)/(COUNT($G$6:$G$205)-1)*100,1)))</x:f>
      </x:c>
      <x:c r="O49" s="180" t="str">
        <x:f>IF(OR(A49="",NOT(ISNUMBER(H49))),"",IF(COUNT($H$6:$H$205)&lt;=1,100,ROUND(100-((COUNTIFS($H$6:$H$205,"&lt;&gt;",$H$6:$H$205,"&lt;="&amp;H49)-1)/(COUNT($H$6:$H$205)-1)*100),1)))</x:f>
      </x:c>
      <x:c r="P49" s="180" t="str">
        <x:f>IF(OR(A49="",NOT(ISNUMBER(I49))),"",IF(COUNT($I$6:$I$205)&lt;=1,100,ROUND((COUNTIFS($I$6:$I$205,"&lt;&gt;",$I$6:$I$205,"&lt;="&amp;I49)-1)/(COUNT($I$6:$I$205)-1)*100,1)))</x:f>
      </x:c>
      <x:c r="Q49" s="180" t="str">
        <x:f>IF(OR(A49="",COUNT(K49:P49)&lt;6),"",ROUND(K49*'Start Here'!$F$15+L49*'Start Here'!$F$16+M49*'Start Here'!$F$17+N49*'Start Here'!$F$18+O49*'Start Here'!$F$19+P49*'Start Here'!$F$20,1))</x:f>
      </x:c>
      <x:c r="R49" s="179"/>
      <x:c r="S49" s="179"/>
      <x:c r="T49" s="179"/>
    </x:row>
    <x:row r="50">
      <x:c r="A50" s="179"/>
      <x:c r="B50" s="179"/>
      <x:c r="C50" s="179"/>
      <x:c r="D50" s="191"/>
      <x:c r="E50" s="191"/>
      <x:c r="F50" s="191"/>
      <x:c r="G50" s="191"/>
      <x:c r="H50" s="192"/>
      <x:c r="I50" s="192"/>
      <x:c r="J50" s="179"/>
      <x:c r="K50" s="180" t="str">
        <x:f>IF(OR(A50="",NOT(ISNUMBER(D50))),"",IF(COUNT($D$6:$D$205)&lt;=1,100,ROUND((COUNTIFS($D$6:$D$205,"&lt;&gt;",$D$6:$D$205,"&lt;="&amp;D50)-1)/(COUNT($D$6:$D$205)-1)*100,1)))</x:f>
      </x:c>
      <x:c r="L50" s="180" t="str">
        <x:f>IF(OR(A50="",NOT(ISNUMBER(E50))),"",IF(COUNT($E$6:$E$205)&lt;=1,100,ROUND((COUNTIFS($E$6:$E$205,"&lt;&gt;",$E$6:$E$205,"&lt;="&amp;E50)-1)/(COUNT($E$6:$E$205)-1)*100,1)))</x:f>
      </x:c>
      <x:c r="M50" s="180" t="str">
        <x:f>IF(OR(A50="",NOT(ISNUMBER(F50))),"",IF(COUNT($F$6:$F$205)&lt;=1,100,ROUND((COUNTIFS($F$6:$F$205,"&lt;&gt;",$F$6:$F$205,"&lt;="&amp;F50)-1)/(COUNT($F$6:$F$205)-1)*100,1)))</x:f>
      </x:c>
      <x:c r="N50" s="180" t="str">
        <x:f>IF(OR(A50="",NOT(ISNUMBER(G50))),"",IF(COUNT($G$6:$G$205)&lt;=1,100,ROUND((COUNTIFS($G$6:$G$205,"&lt;&gt;",$G$6:$G$205,"&lt;="&amp;G50)-1)/(COUNT($G$6:$G$205)-1)*100,1)))</x:f>
      </x:c>
      <x:c r="O50" s="180" t="str">
        <x:f>IF(OR(A50="",NOT(ISNUMBER(H50))),"",IF(COUNT($H$6:$H$205)&lt;=1,100,ROUND(100-((COUNTIFS($H$6:$H$205,"&lt;&gt;",$H$6:$H$205,"&lt;="&amp;H50)-1)/(COUNT($H$6:$H$205)-1)*100),1)))</x:f>
      </x:c>
      <x:c r="P50" s="180" t="str">
        <x:f>IF(OR(A50="",NOT(ISNUMBER(I50))),"",IF(COUNT($I$6:$I$205)&lt;=1,100,ROUND((COUNTIFS($I$6:$I$205,"&lt;&gt;",$I$6:$I$205,"&lt;="&amp;I50)-1)/(COUNT($I$6:$I$205)-1)*100,1)))</x:f>
      </x:c>
      <x:c r="Q50" s="180" t="str">
        <x:f>IF(OR(A50="",COUNT(K50:P50)&lt;6),"",ROUND(K50*'Start Here'!$F$15+L50*'Start Here'!$F$16+M50*'Start Here'!$F$17+N50*'Start Here'!$F$18+O50*'Start Here'!$F$19+P50*'Start Here'!$F$20,1))</x:f>
      </x:c>
      <x:c r="R50" s="179"/>
      <x:c r="S50" s="179"/>
      <x:c r="T50" s="179"/>
    </x:row>
    <x:row r="51">
      <x:c r="A51" s="179"/>
      <x:c r="B51" s="179"/>
      <x:c r="C51" s="179"/>
      <x:c r="D51" s="191"/>
      <x:c r="E51" s="191"/>
      <x:c r="F51" s="191"/>
      <x:c r="G51" s="191"/>
      <x:c r="H51" s="192"/>
      <x:c r="I51" s="192"/>
      <x:c r="J51" s="179"/>
      <x:c r="K51" s="180" t="str">
        <x:f>IF(OR(A51="",NOT(ISNUMBER(D51))),"",IF(COUNT($D$6:$D$205)&lt;=1,100,ROUND((COUNTIFS($D$6:$D$205,"&lt;&gt;",$D$6:$D$205,"&lt;="&amp;D51)-1)/(COUNT($D$6:$D$205)-1)*100,1)))</x:f>
      </x:c>
      <x:c r="L51" s="180" t="str">
        <x:f>IF(OR(A51="",NOT(ISNUMBER(E51))),"",IF(COUNT($E$6:$E$205)&lt;=1,100,ROUND((COUNTIFS($E$6:$E$205,"&lt;&gt;",$E$6:$E$205,"&lt;="&amp;E51)-1)/(COUNT($E$6:$E$205)-1)*100,1)))</x:f>
      </x:c>
      <x:c r="M51" s="180" t="str">
        <x:f>IF(OR(A51="",NOT(ISNUMBER(F51))),"",IF(COUNT($F$6:$F$205)&lt;=1,100,ROUND((COUNTIFS($F$6:$F$205,"&lt;&gt;",$F$6:$F$205,"&lt;="&amp;F51)-1)/(COUNT($F$6:$F$205)-1)*100,1)))</x:f>
      </x:c>
      <x:c r="N51" s="180" t="str">
        <x:f>IF(OR(A51="",NOT(ISNUMBER(G51))),"",IF(COUNT($G$6:$G$205)&lt;=1,100,ROUND((COUNTIFS($G$6:$G$205,"&lt;&gt;",$G$6:$G$205,"&lt;="&amp;G51)-1)/(COUNT($G$6:$G$205)-1)*100,1)))</x:f>
      </x:c>
      <x:c r="O51" s="180" t="str">
        <x:f>IF(OR(A51="",NOT(ISNUMBER(H51))),"",IF(COUNT($H$6:$H$205)&lt;=1,100,ROUND(100-((COUNTIFS($H$6:$H$205,"&lt;&gt;",$H$6:$H$205,"&lt;="&amp;H51)-1)/(COUNT($H$6:$H$205)-1)*100),1)))</x:f>
      </x:c>
      <x:c r="P51" s="180" t="str">
        <x:f>IF(OR(A51="",NOT(ISNUMBER(I51))),"",IF(COUNT($I$6:$I$205)&lt;=1,100,ROUND((COUNTIFS($I$6:$I$205,"&lt;&gt;",$I$6:$I$205,"&lt;="&amp;I51)-1)/(COUNT($I$6:$I$205)-1)*100,1)))</x:f>
      </x:c>
      <x:c r="Q51" s="180" t="str">
        <x:f>IF(OR(A51="",COUNT(K51:P51)&lt;6),"",ROUND(K51*'Start Here'!$F$15+L51*'Start Here'!$F$16+M51*'Start Here'!$F$17+N51*'Start Here'!$F$18+O51*'Start Here'!$F$19+P51*'Start Here'!$F$20,1))</x:f>
      </x:c>
      <x:c r="R51" s="179"/>
      <x:c r="S51" s="179"/>
      <x:c r="T51" s="179"/>
    </x:row>
    <x:row r="52">
      <x:c r="A52" s="179"/>
      <x:c r="B52" s="179"/>
      <x:c r="C52" s="179"/>
      <x:c r="D52" s="191"/>
      <x:c r="E52" s="191"/>
      <x:c r="F52" s="191"/>
      <x:c r="G52" s="191"/>
      <x:c r="H52" s="192"/>
      <x:c r="I52" s="192"/>
      <x:c r="J52" s="179"/>
      <x:c r="K52" s="180" t="str">
        <x:f>IF(OR(A52="",NOT(ISNUMBER(D52))),"",IF(COUNT($D$6:$D$205)&lt;=1,100,ROUND((COUNTIFS($D$6:$D$205,"&lt;&gt;",$D$6:$D$205,"&lt;="&amp;D52)-1)/(COUNT($D$6:$D$205)-1)*100,1)))</x:f>
      </x:c>
      <x:c r="L52" s="180" t="str">
        <x:f>IF(OR(A52="",NOT(ISNUMBER(E52))),"",IF(COUNT($E$6:$E$205)&lt;=1,100,ROUND((COUNTIFS($E$6:$E$205,"&lt;&gt;",$E$6:$E$205,"&lt;="&amp;E52)-1)/(COUNT($E$6:$E$205)-1)*100,1)))</x:f>
      </x:c>
      <x:c r="M52" s="180" t="str">
        <x:f>IF(OR(A52="",NOT(ISNUMBER(F52))),"",IF(COUNT($F$6:$F$205)&lt;=1,100,ROUND((COUNTIFS($F$6:$F$205,"&lt;&gt;",$F$6:$F$205,"&lt;="&amp;F52)-1)/(COUNT($F$6:$F$205)-1)*100,1)))</x:f>
      </x:c>
      <x:c r="N52" s="180" t="str">
        <x:f>IF(OR(A52="",NOT(ISNUMBER(G52))),"",IF(COUNT($G$6:$G$205)&lt;=1,100,ROUND((COUNTIFS($G$6:$G$205,"&lt;&gt;",$G$6:$G$205,"&lt;="&amp;G52)-1)/(COUNT($G$6:$G$205)-1)*100,1)))</x:f>
      </x:c>
      <x:c r="O52" s="180" t="str">
        <x:f>IF(OR(A52="",NOT(ISNUMBER(H52))),"",IF(COUNT($H$6:$H$205)&lt;=1,100,ROUND(100-((COUNTIFS($H$6:$H$205,"&lt;&gt;",$H$6:$H$205,"&lt;="&amp;H52)-1)/(COUNT($H$6:$H$205)-1)*100),1)))</x:f>
      </x:c>
      <x:c r="P52" s="180" t="str">
        <x:f>IF(OR(A52="",NOT(ISNUMBER(I52))),"",IF(COUNT($I$6:$I$205)&lt;=1,100,ROUND((COUNTIFS($I$6:$I$205,"&lt;&gt;",$I$6:$I$205,"&lt;="&amp;I52)-1)/(COUNT($I$6:$I$205)-1)*100,1)))</x:f>
      </x:c>
      <x:c r="Q52" s="180" t="str">
        <x:f>IF(OR(A52="",COUNT(K52:P52)&lt;6),"",ROUND(K52*'Start Here'!$F$15+L52*'Start Here'!$F$16+M52*'Start Here'!$F$17+N52*'Start Here'!$F$18+O52*'Start Here'!$F$19+P52*'Start Here'!$F$20,1))</x:f>
      </x:c>
      <x:c r="R52" s="179"/>
      <x:c r="S52" s="179"/>
      <x:c r="T52" s="179"/>
    </x:row>
    <x:row r="53">
      <x:c r="A53" s="179"/>
      <x:c r="B53" s="179"/>
      <x:c r="C53" s="179"/>
      <x:c r="D53" s="191"/>
      <x:c r="E53" s="191"/>
      <x:c r="F53" s="191"/>
      <x:c r="G53" s="191"/>
      <x:c r="H53" s="192"/>
      <x:c r="I53" s="192"/>
      <x:c r="J53" s="179"/>
      <x:c r="K53" s="180" t="str">
        <x:f>IF(OR(A53="",NOT(ISNUMBER(D53))),"",IF(COUNT($D$6:$D$205)&lt;=1,100,ROUND((COUNTIFS($D$6:$D$205,"&lt;&gt;",$D$6:$D$205,"&lt;="&amp;D53)-1)/(COUNT($D$6:$D$205)-1)*100,1)))</x:f>
      </x:c>
      <x:c r="L53" s="180" t="str">
        <x:f>IF(OR(A53="",NOT(ISNUMBER(E53))),"",IF(COUNT($E$6:$E$205)&lt;=1,100,ROUND((COUNTIFS($E$6:$E$205,"&lt;&gt;",$E$6:$E$205,"&lt;="&amp;E53)-1)/(COUNT($E$6:$E$205)-1)*100,1)))</x:f>
      </x:c>
      <x:c r="M53" s="180" t="str">
        <x:f>IF(OR(A53="",NOT(ISNUMBER(F53))),"",IF(COUNT($F$6:$F$205)&lt;=1,100,ROUND((COUNTIFS($F$6:$F$205,"&lt;&gt;",$F$6:$F$205,"&lt;="&amp;F53)-1)/(COUNT($F$6:$F$205)-1)*100,1)))</x:f>
      </x:c>
      <x:c r="N53" s="180" t="str">
        <x:f>IF(OR(A53="",NOT(ISNUMBER(G53))),"",IF(COUNT($G$6:$G$205)&lt;=1,100,ROUND((COUNTIFS($G$6:$G$205,"&lt;&gt;",$G$6:$G$205,"&lt;="&amp;G53)-1)/(COUNT($G$6:$G$205)-1)*100,1)))</x:f>
      </x:c>
      <x:c r="O53" s="180" t="str">
        <x:f>IF(OR(A53="",NOT(ISNUMBER(H53))),"",IF(COUNT($H$6:$H$205)&lt;=1,100,ROUND(100-((COUNTIFS($H$6:$H$205,"&lt;&gt;",$H$6:$H$205,"&lt;="&amp;H53)-1)/(COUNT($H$6:$H$205)-1)*100),1)))</x:f>
      </x:c>
      <x:c r="P53" s="180" t="str">
        <x:f>IF(OR(A53="",NOT(ISNUMBER(I53))),"",IF(COUNT($I$6:$I$205)&lt;=1,100,ROUND((COUNTIFS($I$6:$I$205,"&lt;&gt;",$I$6:$I$205,"&lt;="&amp;I53)-1)/(COUNT($I$6:$I$205)-1)*100,1)))</x:f>
      </x:c>
      <x:c r="Q53" s="180" t="str">
        <x:f>IF(OR(A53="",COUNT(K53:P53)&lt;6),"",ROUND(K53*'Start Here'!$F$15+L53*'Start Here'!$F$16+M53*'Start Here'!$F$17+N53*'Start Here'!$F$18+O53*'Start Here'!$F$19+P53*'Start Here'!$F$20,1))</x:f>
      </x:c>
      <x:c r="R53" s="179"/>
      <x:c r="S53" s="179"/>
      <x:c r="T53" s="179"/>
    </x:row>
    <x:row r="54">
      <x:c r="A54" s="179"/>
      <x:c r="B54" s="179"/>
      <x:c r="C54" s="179"/>
      <x:c r="D54" s="191"/>
      <x:c r="E54" s="191"/>
      <x:c r="F54" s="191"/>
      <x:c r="G54" s="191"/>
      <x:c r="H54" s="192"/>
      <x:c r="I54" s="192"/>
      <x:c r="J54" s="179"/>
      <x:c r="K54" s="180" t="str">
        <x:f>IF(OR(A54="",NOT(ISNUMBER(D54))),"",IF(COUNT($D$6:$D$205)&lt;=1,100,ROUND((COUNTIFS($D$6:$D$205,"&lt;&gt;",$D$6:$D$205,"&lt;="&amp;D54)-1)/(COUNT($D$6:$D$205)-1)*100,1)))</x:f>
      </x:c>
      <x:c r="L54" s="180" t="str">
        <x:f>IF(OR(A54="",NOT(ISNUMBER(E54))),"",IF(COUNT($E$6:$E$205)&lt;=1,100,ROUND((COUNTIFS($E$6:$E$205,"&lt;&gt;",$E$6:$E$205,"&lt;="&amp;E54)-1)/(COUNT($E$6:$E$205)-1)*100,1)))</x:f>
      </x:c>
      <x:c r="M54" s="180" t="str">
        <x:f>IF(OR(A54="",NOT(ISNUMBER(F54))),"",IF(COUNT($F$6:$F$205)&lt;=1,100,ROUND((COUNTIFS($F$6:$F$205,"&lt;&gt;",$F$6:$F$205,"&lt;="&amp;F54)-1)/(COUNT($F$6:$F$205)-1)*100,1)))</x:f>
      </x:c>
      <x:c r="N54" s="180" t="str">
        <x:f>IF(OR(A54="",NOT(ISNUMBER(G54))),"",IF(COUNT($G$6:$G$205)&lt;=1,100,ROUND((COUNTIFS($G$6:$G$205,"&lt;&gt;",$G$6:$G$205,"&lt;="&amp;G54)-1)/(COUNT($G$6:$G$205)-1)*100,1)))</x:f>
      </x:c>
      <x:c r="O54" s="180" t="str">
        <x:f>IF(OR(A54="",NOT(ISNUMBER(H54))),"",IF(COUNT($H$6:$H$205)&lt;=1,100,ROUND(100-((COUNTIFS($H$6:$H$205,"&lt;&gt;",$H$6:$H$205,"&lt;="&amp;H54)-1)/(COUNT($H$6:$H$205)-1)*100),1)))</x:f>
      </x:c>
      <x:c r="P54" s="180" t="str">
        <x:f>IF(OR(A54="",NOT(ISNUMBER(I54))),"",IF(COUNT($I$6:$I$205)&lt;=1,100,ROUND((COUNTIFS($I$6:$I$205,"&lt;&gt;",$I$6:$I$205,"&lt;="&amp;I54)-1)/(COUNT($I$6:$I$205)-1)*100,1)))</x:f>
      </x:c>
      <x:c r="Q54" s="180" t="str">
        <x:f>IF(OR(A54="",COUNT(K54:P54)&lt;6),"",ROUND(K54*'Start Here'!$F$15+L54*'Start Here'!$F$16+M54*'Start Here'!$F$17+N54*'Start Here'!$F$18+O54*'Start Here'!$F$19+P54*'Start Here'!$F$20,1))</x:f>
      </x:c>
      <x:c r="R54" s="179"/>
      <x:c r="S54" s="179"/>
      <x:c r="T54" s="179"/>
    </x:row>
    <x:row r="55">
      <x:c r="A55" s="179"/>
      <x:c r="B55" s="179"/>
      <x:c r="C55" s="179"/>
      <x:c r="D55" s="191"/>
      <x:c r="E55" s="191"/>
      <x:c r="F55" s="191"/>
      <x:c r="G55" s="191"/>
      <x:c r="H55" s="192"/>
      <x:c r="I55" s="192"/>
      <x:c r="J55" s="179"/>
      <x:c r="K55" s="180" t="str">
        <x:f>IF(OR(A55="",NOT(ISNUMBER(D55))),"",IF(COUNT($D$6:$D$205)&lt;=1,100,ROUND((COUNTIFS($D$6:$D$205,"&lt;&gt;",$D$6:$D$205,"&lt;="&amp;D55)-1)/(COUNT($D$6:$D$205)-1)*100,1)))</x:f>
      </x:c>
      <x:c r="L55" s="180" t="str">
        <x:f>IF(OR(A55="",NOT(ISNUMBER(E55))),"",IF(COUNT($E$6:$E$205)&lt;=1,100,ROUND((COUNTIFS($E$6:$E$205,"&lt;&gt;",$E$6:$E$205,"&lt;="&amp;E55)-1)/(COUNT($E$6:$E$205)-1)*100,1)))</x:f>
      </x:c>
      <x:c r="M55" s="180" t="str">
        <x:f>IF(OR(A55="",NOT(ISNUMBER(F55))),"",IF(COUNT($F$6:$F$205)&lt;=1,100,ROUND((COUNTIFS($F$6:$F$205,"&lt;&gt;",$F$6:$F$205,"&lt;="&amp;F55)-1)/(COUNT($F$6:$F$205)-1)*100,1)))</x:f>
      </x:c>
      <x:c r="N55" s="180" t="str">
        <x:f>IF(OR(A55="",NOT(ISNUMBER(G55))),"",IF(COUNT($G$6:$G$205)&lt;=1,100,ROUND((COUNTIFS($G$6:$G$205,"&lt;&gt;",$G$6:$G$205,"&lt;="&amp;G55)-1)/(COUNT($G$6:$G$205)-1)*100,1)))</x:f>
      </x:c>
      <x:c r="O55" s="180" t="str">
        <x:f>IF(OR(A55="",NOT(ISNUMBER(H55))),"",IF(COUNT($H$6:$H$205)&lt;=1,100,ROUND(100-((COUNTIFS($H$6:$H$205,"&lt;&gt;",$H$6:$H$205,"&lt;="&amp;H55)-1)/(COUNT($H$6:$H$205)-1)*100),1)))</x:f>
      </x:c>
      <x:c r="P55" s="180" t="str">
        <x:f>IF(OR(A55="",NOT(ISNUMBER(I55))),"",IF(COUNT($I$6:$I$205)&lt;=1,100,ROUND((COUNTIFS($I$6:$I$205,"&lt;&gt;",$I$6:$I$205,"&lt;="&amp;I55)-1)/(COUNT($I$6:$I$205)-1)*100,1)))</x:f>
      </x:c>
      <x:c r="Q55" s="180" t="str">
        <x:f>IF(OR(A55="",COUNT(K55:P55)&lt;6),"",ROUND(K55*'Start Here'!$F$15+L55*'Start Here'!$F$16+M55*'Start Here'!$F$17+N55*'Start Here'!$F$18+O55*'Start Here'!$F$19+P55*'Start Here'!$F$20,1))</x:f>
      </x:c>
      <x:c r="R55" s="179"/>
      <x:c r="S55" s="179"/>
      <x:c r="T55" s="179"/>
    </x:row>
    <x:row r="56">
      <x:c r="A56" s="179"/>
      <x:c r="B56" s="179"/>
      <x:c r="C56" s="179"/>
      <x:c r="D56" s="191"/>
      <x:c r="E56" s="191"/>
      <x:c r="F56" s="191"/>
      <x:c r="G56" s="191"/>
      <x:c r="H56" s="192"/>
      <x:c r="I56" s="192"/>
      <x:c r="J56" s="179"/>
      <x:c r="K56" s="180" t="str">
        <x:f>IF(OR(A56="",NOT(ISNUMBER(D56))),"",IF(COUNT($D$6:$D$205)&lt;=1,100,ROUND((COUNTIFS($D$6:$D$205,"&lt;&gt;",$D$6:$D$205,"&lt;="&amp;D56)-1)/(COUNT($D$6:$D$205)-1)*100,1)))</x:f>
      </x:c>
      <x:c r="L56" s="180" t="str">
        <x:f>IF(OR(A56="",NOT(ISNUMBER(E56))),"",IF(COUNT($E$6:$E$205)&lt;=1,100,ROUND((COUNTIFS($E$6:$E$205,"&lt;&gt;",$E$6:$E$205,"&lt;="&amp;E56)-1)/(COUNT($E$6:$E$205)-1)*100,1)))</x:f>
      </x:c>
      <x:c r="M56" s="180" t="str">
        <x:f>IF(OR(A56="",NOT(ISNUMBER(F56))),"",IF(COUNT($F$6:$F$205)&lt;=1,100,ROUND((COUNTIFS($F$6:$F$205,"&lt;&gt;",$F$6:$F$205,"&lt;="&amp;F56)-1)/(COUNT($F$6:$F$205)-1)*100,1)))</x:f>
      </x:c>
      <x:c r="N56" s="180" t="str">
        <x:f>IF(OR(A56="",NOT(ISNUMBER(G56))),"",IF(COUNT($G$6:$G$205)&lt;=1,100,ROUND((COUNTIFS($G$6:$G$205,"&lt;&gt;",$G$6:$G$205,"&lt;="&amp;G56)-1)/(COUNT($G$6:$G$205)-1)*100,1)))</x:f>
      </x:c>
      <x:c r="O56" s="180" t="str">
        <x:f>IF(OR(A56="",NOT(ISNUMBER(H56))),"",IF(COUNT($H$6:$H$205)&lt;=1,100,ROUND(100-((COUNTIFS($H$6:$H$205,"&lt;&gt;",$H$6:$H$205,"&lt;="&amp;H56)-1)/(COUNT($H$6:$H$205)-1)*100),1)))</x:f>
      </x:c>
      <x:c r="P56" s="180" t="str">
        <x:f>IF(OR(A56="",NOT(ISNUMBER(I56))),"",IF(COUNT($I$6:$I$205)&lt;=1,100,ROUND((COUNTIFS($I$6:$I$205,"&lt;&gt;",$I$6:$I$205,"&lt;="&amp;I56)-1)/(COUNT($I$6:$I$205)-1)*100,1)))</x:f>
      </x:c>
      <x:c r="Q56" s="180" t="str">
        <x:f>IF(OR(A56="",COUNT(K56:P56)&lt;6),"",ROUND(K56*'Start Here'!$F$15+L56*'Start Here'!$F$16+M56*'Start Here'!$F$17+N56*'Start Here'!$F$18+O56*'Start Here'!$F$19+P56*'Start Here'!$F$20,1))</x:f>
      </x:c>
      <x:c r="R56" s="179"/>
      <x:c r="S56" s="179"/>
      <x:c r="T56" s="179"/>
    </x:row>
    <x:row r="57">
      <x:c r="A57" s="179"/>
      <x:c r="B57" s="179"/>
      <x:c r="C57" s="179"/>
      <x:c r="D57" s="191"/>
      <x:c r="E57" s="191"/>
      <x:c r="F57" s="191"/>
      <x:c r="G57" s="191"/>
      <x:c r="H57" s="192"/>
      <x:c r="I57" s="192"/>
      <x:c r="J57" s="179"/>
      <x:c r="K57" s="180" t="str">
        <x:f>IF(OR(A57="",NOT(ISNUMBER(D57))),"",IF(COUNT($D$6:$D$205)&lt;=1,100,ROUND((COUNTIFS($D$6:$D$205,"&lt;&gt;",$D$6:$D$205,"&lt;="&amp;D57)-1)/(COUNT($D$6:$D$205)-1)*100,1)))</x:f>
      </x:c>
      <x:c r="L57" s="180" t="str">
        <x:f>IF(OR(A57="",NOT(ISNUMBER(E57))),"",IF(COUNT($E$6:$E$205)&lt;=1,100,ROUND((COUNTIFS($E$6:$E$205,"&lt;&gt;",$E$6:$E$205,"&lt;="&amp;E57)-1)/(COUNT($E$6:$E$205)-1)*100,1)))</x:f>
      </x:c>
      <x:c r="M57" s="180" t="str">
        <x:f>IF(OR(A57="",NOT(ISNUMBER(F57))),"",IF(COUNT($F$6:$F$205)&lt;=1,100,ROUND((COUNTIFS($F$6:$F$205,"&lt;&gt;",$F$6:$F$205,"&lt;="&amp;F57)-1)/(COUNT($F$6:$F$205)-1)*100,1)))</x:f>
      </x:c>
      <x:c r="N57" s="180" t="str">
        <x:f>IF(OR(A57="",NOT(ISNUMBER(G57))),"",IF(COUNT($G$6:$G$205)&lt;=1,100,ROUND((COUNTIFS($G$6:$G$205,"&lt;&gt;",$G$6:$G$205,"&lt;="&amp;G57)-1)/(COUNT($G$6:$G$205)-1)*100,1)))</x:f>
      </x:c>
      <x:c r="O57" s="180" t="str">
        <x:f>IF(OR(A57="",NOT(ISNUMBER(H57))),"",IF(COUNT($H$6:$H$205)&lt;=1,100,ROUND(100-((COUNTIFS($H$6:$H$205,"&lt;&gt;",$H$6:$H$205,"&lt;="&amp;H57)-1)/(COUNT($H$6:$H$205)-1)*100),1)))</x:f>
      </x:c>
      <x:c r="P57" s="180" t="str">
        <x:f>IF(OR(A57="",NOT(ISNUMBER(I57))),"",IF(COUNT($I$6:$I$205)&lt;=1,100,ROUND((COUNTIFS($I$6:$I$205,"&lt;&gt;",$I$6:$I$205,"&lt;="&amp;I57)-1)/(COUNT($I$6:$I$205)-1)*100,1)))</x:f>
      </x:c>
      <x:c r="Q57" s="180" t="str">
        <x:f>IF(OR(A57="",COUNT(K57:P57)&lt;6),"",ROUND(K57*'Start Here'!$F$15+L57*'Start Here'!$F$16+M57*'Start Here'!$F$17+N57*'Start Here'!$F$18+O57*'Start Here'!$F$19+P57*'Start Here'!$F$20,1))</x:f>
      </x:c>
      <x:c r="R57" s="179"/>
      <x:c r="S57" s="179"/>
      <x:c r="T57" s="179"/>
    </x:row>
    <x:row r="58">
      <x:c r="A58" s="179"/>
      <x:c r="B58" s="179"/>
      <x:c r="C58" s="179"/>
      <x:c r="D58" s="191"/>
      <x:c r="E58" s="191"/>
      <x:c r="F58" s="191"/>
      <x:c r="G58" s="191"/>
      <x:c r="H58" s="192"/>
      <x:c r="I58" s="192"/>
      <x:c r="J58" s="179"/>
      <x:c r="K58" s="180" t="str">
        <x:f>IF(OR(A58="",NOT(ISNUMBER(D58))),"",IF(COUNT($D$6:$D$205)&lt;=1,100,ROUND((COUNTIFS($D$6:$D$205,"&lt;&gt;",$D$6:$D$205,"&lt;="&amp;D58)-1)/(COUNT($D$6:$D$205)-1)*100,1)))</x:f>
      </x:c>
      <x:c r="L58" s="180" t="str">
        <x:f>IF(OR(A58="",NOT(ISNUMBER(E58))),"",IF(COUNT($E$6:$E$205)&lt;=1,100,ROUND((COUNTIFS($E$6:$E$205,"&lt;&gt;",$E$6:$E$205,"&lt;="&amp;E58)-1)/(COUNT($E$6:$E$205)-1)*100,1)))</x:f>
      </x:c>
      <x:c r="M58" s="180" t="str">
        <x:f>IF(OR(A58="",NOT(ISNUMBER(F58))),"",IF(COUNT($F$6:$F$205)&lt;=1,100,ROUND((COUNTIFS($F$6:$F$205,"&lt;&gt;",$F$6:$F$205,"&lt;="&amp;F58)-1)/(COUNT($F$6:$F$205)-1)*100,1)))</x:f>
      </x:c>
      <x:c r="N58" s="180" t="str">
        <x:f>IF(OR(A58="",NOT(ISNUMBER(G58))),"",IF(COUNT($G$6:$G$205)&lt;=1,100,ROUND((COUNTIFS($G$6:$G$205,"&lt;&gt;",$G$6:$G$205,"&lt;="&amp;G58)-1)/(COUNT($G$6:$G$205)-1)*100,1)))</x:f>
      </x:c>
      <x:c r="O58" s="180" t="str">
        <x:f>IF(OR(A58="",NOT(ISNUMBER(H58))),"",IF(COUNT($H$6:$H$205)&lt;=1,100,ROUND(100-((COUNTIFS($H$6:$H$205,"&lt;&gt;",$H$6:$H$205,"&lt;="&amp;H58)-1)/(COUNT($H$6:$H$205)-1)*100),1)))</x:f>
      </x:c>
      <x:c r="P58" s="180" t="str">
        <x:f>IF(OR(A58="",NOT(ISNUMBER(I58))),"",IF(COUNT($I$6:$I$205)&lt;=1,100,ROUND((COUNTIFS($I$6:$I$205,"&lt;&gt;",$I$6:$I$205,"&lt;="&amp;I58)-1)/(COUNT($I$6:$I$205)-1)*100,1)))</x:f>
      </x:c>
      <x:c r="Q58" s="180" t="str">
        <x:f>IF(OR(A58="",COUNT(K58:P58)&lt;6),"",ROUND(K58*'Start Here'!$F$15+L58*'Start Here'!$F$16+M58*'Start Here'!$F$17+N58*'Start Here'!$F$18+O58*'Start Here'!$F$19+P58*'Start Here'!$F$20,1))</x:f>
      </x:c>
      <x:c r="R58" s="179"/>
      <x:c r="S58" s="179"/>
      <x:c r="T58" s="179"/>
    </x:row>
    <x:row r="59">
      <x:c r="A59" s="179"/>
      <x:c r="B59" s="179"/>
      <x:c r="C59" s="179"/>
      <x:c r="D59" s="191"/>
      <x:c r="E59" s="191"/>
      <x:c r="F59" s="191"/>
      <x:c r="G59" s="191"/>
      <x:c r="H59" s="192"/>
      <x:c r="I59" s="192"/>
      <x:c r="J59" s="179"/>
      <x:c r="K59" s="180" t="str">
        <x:f>IF(OR(A59="",NOT(ISNUMBER(D59))),"",IF(COUNT($D$6:$D$205)&lt;=1,100,ROUND((COUNTIFS($D$6:$D$205,"&lt;&gt;",$D$6:$D$205,"&lt;="&amp;D59)-1)/(COUNT($D$6:$D$205)-1)*100,1)))</x:f>
      </x:c>
      <x:c r="L59" s="180" t="str">
        <x:f>IF(OR(A59="",NOT(ISNUMBER(E59))),"",IF(COUNT($E$6:$E$205)&lt;=1,100,ROUND((COUNTIFS($E$6:$E$205,"&lt;&gt;",$E$6:$E$205,"&lt;="&amp;E59)-1)/(COUNT($E$6:$E$205)-1)*100,1)))</x:f>
      </x:c>
      <x:c r="M59" s="180" t="str">
        <x:f>IF(OR(A59="",NOT(ISNUMBER(F59))),"",IF(COUNT($F$6:$F$205)&lt;=1,100,ROUND((COUNTIFS($F$6:$F$205,"&lt;&gt;",$F$6:$F$205,"&lt;="&amp;F59)-1)/(COUNT($F$6:$F$205)-1)*100,1)))</x:f>
      </x:c>
      <x:c r="N59" s="180" t="str">
        <x:f>IF(OR(A59="",NOT(ISNUMBER(G59))),"",IF(COUNT($G$6:$G$205)&lt;=1,100,ROUND((COUNTIFS($G$6:$G$205,"&lt;&gt;",$G$6:$G$205,"&lt;="&amp;G59)-1)/(COUNT($G$6:$G$205)-1)*100,1)))</x:f>
      </x:c>
      <x:c r="O59" s="180" t="str">
        <x:f>IF(OR(A59="",NOT(ISNUMBER(H59))),"",IF(COUNT($H$6:$H$205)&lt;=1,100,ROUND(100-((COUNTIFS($H$6:$H$205,"&lt;&gt;",$H$6:$H$205,"&lt;="&amp;H59)-1)/(COUNT($H$6:$H$205)-1)*100),1)))</x:f>
      </x:c>
      <x:c r="P59" s="180" t="str">
        <x:f>IF(OR(A59="",NOT(ISNUMBER(I59))),"",IF(COUNT($I$6:$I$205)&lt;=1,100,ROUND((COUNTIFS($I$6:$I$205,"&lt;&gt;",$I$6:$I$205,"&lt;="&amp;I59)-1)/(COUNT($I$6:$I$205)-1)*100,1)))</x:f>
      </x:c>
      <x:c r="Q59" s="180" t="str">
        <x:f>IF(OR(A59="",COUNT(K59:P59)&lt;6),"",ROUND(K59*'Start Here'!$F$15+L59*'Start Here'!$F$16+M59*'Start Here'!$F$17+N59*'Start Here'!$F$18+O59*'Start Here'!$F$19+P59*'Start Here'!$F$20,1))</x:f>
      </x:c>
      <x:c r="R59" s="179"/>
      <x:c r="S59" s="179"/>
      <x:c r="T59" s="179"/>
    </x:row>
    <x:row r="60">
      <x:c r="A60" s="179"/>
      <x:c r="B60" s="179"/>
      <x:c r="C60" s="179"/>
      <x:c r="D60" s="191"/>
      <x:c r="E60" s="191"/>
      <x:c r="F60" s="191"/>
      <x:c r="G60" s="191"/>
      <x:c r="H60" s="192"/>
      <x:c r="I60" s="192"/>
      <x:c r="J60" s="179"/>
      <x:c r="K60" s="180" t="str">
        <x:f>IF(OR(A60="",NOT(ISNUMBER(D60))),"",IF(COUNT($D$6:$D$205)&lt;=1,100,ROUND((COUNTIFS($D$6:$D$205,"&lt;&gt;",$D$6:$D$205,"&lt;="&amp;D60)-1)/(COUNT($D$6:$D$205)-1)*100,1)))</x:f>
      </x:c>
      <x:c r="L60" s="180" t="str">
        <x:f>IF(OR(A60="",NOT(ISNUMBER(E60))),"",IF(COUNT($E$6:$E$205)&lt;=1,100,ROUND((COUNTIFS($E$6:$E$205,"&lt;&gt;",$E$6:$E$205,"&lt;="&amp;E60)-1)/(COUNT($E$6:$E$205)-1)*100,1)))</x:f>
      </x:c>
      <x:c r="M60" s="180" t="str">
        <x:f>IF(OR(A60="",NOT(ISNUMBER(F60))),"",IF(COUNT($F$6:$F$205)&lt;=1,100,ROUND((COUNTIFS($F$6:$F$205,"&lt;&gt;",$F$6:$F$205,"&lt;="&amp;F60)-1)/(COUNT($F$6:$F$205)-1)*100,1)))</x:f>
      </x:c>
      <x:c r="N60" s="180" t="str">
        <x:f>IF(OR(A60="",NOT(ISNUMBER(G60))),"",IF(COUNT($G$6:$G$205)&lt;=1,100,ROUND((COUNTIFS($G$6:$G$205,"&lt;&gt;",$G$6:$G$205,"&lt;="&amp;G60)-1)/(COUNT($G$6:$G$205)-1)*100,1)))</x:f>
      </x:c>
      <x:c r="O60" s="180" t="str">
        <x:f>IF(OR(A60="",NOT(ISNUMBER(H60))),"",IF(COUNT($H$6:$H$205)&lt;=1,100,ROUND(100-((COUNTIFS($H$6:$H$205,"&lt;&gt;",$H$6:$H$205,"&lt;="&amp;H60)-1)/(COUNT($H$6:$H$205)-1)*100),1)))</x:f>
      </x:c>
      <x:c r="P60" s="180" t="str">
        <x:f>IF(OR(A60="",NOT(ISNUMBER(I60))),"",IF(COUNT($I$6:$I$205)&lt;=1,100,ROUND((COUNTIFS($I$6:$I$205,"&lt;&gt;",$I$6:$I$205,"&lt;="&amp;I60)-1)/(COUNT($I$6:$I$205)-1)*100,1)))</x:f>
      </x:c>
      <x:c r="Q60" s="180" t="str">
        <x:f>IF(OR(A60="",COUNT(K60:P60)&lt;6),"",ROUND(K60*'Start Here'!$F$15+L60*'Start Here'!$F$16+M60*'Start Here'!$F$17+N60*'Start Here'!$F$18+O60*'Start Here'!$F$19+P60*'Start Here'!$F$20,1))</x:f>
      </x:c>
      <x:c r="R60" s="179"/>
      <x:c r="S60" s="179"/>
      <x:c r="T60" s="179"/>
    </x:row>
    <x:row r="61">
      <x:c r="A61" s="179"/>
      <x:c r="B61" s="179"/>
      <x:c r="C61" s="179"/>
      <x:c r="D61" s="191"/>
      <x:c r="E61" s="191"/>
      <x:c r="F61" s="191"/>
      <x:c r="G61" s="191"/>
      <x:c r="H61" s="192"/>
      <x:c r="I61" s="192"/>
      <x:c r="J61" s="179"/>
      <x:c r="K61" s="180" t="str">
        <x:f>IF(OR(A61="",NOT(ISNUMBER(D61))),"",IF(COUNT($D$6:$D$205)&lt;=1,100,ROUND((COUNTIFS($D$6:$D$205,"&lt;&gt;",$D$6:$D$205,"&lt;="&amp;D61)-1)/(COUNT($D$6:$D$205)-1)*100,1)))</x:f>
      </x:c>
      <x:c r="L61" s="180" t="str">
        <x:f>IF(OR(A61="",NOT(ISNUMBER(E61))),"",IF(COUNT($E$6:$E$205)&lt;=1,100,ROUND((COUNTIFS($E$6:$E$205,"&lt;&gt;",$E$6:$E$205,"&lt;="&amp;E61)-1)/(COUNT($E$6:$E$205)-1)*100,1)))</x:f>
      </x:c>
      <x:c r="M61" s="180" t="str">
        <x:f>IF(OR(A61="",NOT(ISNUMBER(F61))),"",IF(COUNT($F$6:$F$205)&lt;=1,100,ROUND((COUNTIFS($F$6:$F$205,"&lt;&gt;",$F$6:$F$205,"&lt;="&amp;F61)-1)/(COUNT($F$6:$F$205)-1)*100,1)))</x:f>
      </x:c>
      <x:c r="N61" s="180" t="str">
        <x:f>IF(OR(A61="",NOT(ISNUMBER(G61))),"",IF(COUNT($G$6:$G$205)&lt;=1,100,ROUND((COUNTIFS($G$6:$G$205,"&lt;&gt;",$G$6:$G$205,"&lt;="&amp;G61)-1)/(COUNT($G$6:$G$205)-1)*100,1)))</x:f>
      </x:c>
      <x:c r="O61" s="180" t="str">
        <x:f>IF(OR(A61="",NOT(ISNUMBER(H61))),"",IF(COUNT($H$6:$H$205)&lt;=1,100,ROUND(100-((COUNTIFS($H$6:$H$205,"&lt;&gt;",$H$6:$H$205,"&lt;="&amp;H61)-1)/(COUNT($H$6:$H$205)-1)*100),1)))</x:f>
      </x:c>
      <x:c r="P61" s="180" t="str">
        <x:f>IF(OR(A61="",NOT(ISNUMBER(I61))),"",IF(COUNT($I$6:$I$205)&lt;=1,100,ROUND((COUNTIFS($I$6:$I$205,"&lt;&gt;",$I$6:$I$205,"&lt;="&amp;I61)-1)/(COUNT($I$6:$I$205)-1)*100,1)))</x:f>
      </x:c>
      <x:c r="Q61" s="180" t="str">
        <x:f>IF(OR(A61="",COUNT(K61:P61)&lt;6),"",ROUND(K61*'Start Here'!$F$15+L61*'Start Here'!$F$16+M61*'Start Here'!$F$17+N61*'Start Here'!$F$18+O61*'Start Here'!$F$19+P61*'Start Here'!$F$20,1))</x:f>
      </x:c>
      <x:c r="R61" s="179"/>
      <x:c r="S61" s="179"/>
      <x:c r="T61" s="179"/>
    </x:row>
    <x:row r="62">
      <x:c r="A62" s="179"/>
      <x:c r="B62" s="179"/>
      <x:c r="C62" s="179"/>
      <x:c r="D62" s="191"/>
      <x:c r="E62" s="191"/>
      <x:c r="F62" s="191"/>
      <x:c r="G62" s="191"/>
      <x:c r="H62" s="192"/>
      <x:c r="I62" s="192"/>
      <x:c r="J62" s="179"/>
      <x:c r="K62" s="180" t="str">
        <x:f>IF(OR(A62="",NOT(ISNUMBER(D62))),"",IF(COUNT($D$6:$D$205)&lt;=1,100,ROUND((COUNTIFS($D$6:$D$205,"&lt;&gt;",$D$6:$D$205,"&lt;="&amp;D62)-1)/(COUNT($D$6:$D$205)-1)*100,1)))</x:f>
      </x:c>
      <x:c r="L62" s="180" t="str">
        <x:f>IF(OR(A62="",NOT(ISNUMBER(E62))),"",IF(COUNT($E$6:$E$205)&lt;=1,100,ROUND((COUNTIFS($E$6:$E$205,"&lt;&gt;",$E$6:$E$205,"&lt;="&amp;E62)-1)/(COUNT($E$6:$E$205)-1)*100,1)))</x:f>
      </x:c>
      <x:c r="M62" s="180" t="str">
        <x:f>IF(OR(A62="",NOT(ISNUMBER(F62))),"",IF(COUNT($F$6:$F$205)&lt;=1,100,ROUND((COUNTIFS($F$6:$F$205,"&lt;&gt;",$F$6:$F$205,"&lt;="&amp;F62)-1)/(COUNT($F$6:$F$205)-1)*100,1)))</x:f>
      </x:c>
      <x:c r="N62" s="180" t="str">
        <x:f>IF(OR(A62="",NOT(ISNUMBER(G62))),"",IF(COUNT($G$6:$G$205)&lt;=1,100,ROUND((COUNTIFS($G$6:$G$205,"&lt;&gt;",$G$6:$G$205,"&lt;="&amp;G62)-1)/(COUNT($G$6:$G$205)-1)*100,1)))</x:f>
      </x:c>
      <x:c r="O62" s="180" t="str">
        <x:f>IF(OR(A62="",NOT(ISNUMBER(H62))),"",IF(COUNT($H$6:$H$205)&lt;=1,100,ROUND(100-((COUNTIFS($H$6:$H$205,"&lt;&gt;",$H$6:$H$205,"&lt;="&amp;H62)-1)/(COUNT($H$6:$H$205)-1)*100),1)))</x:f>
      </x:c>
      <x:c r="P62" s="180" t="str">
        <x:f>IF(OR(A62="",NOT(ISNUMBER(I62))),"",IF(COUNT($I$6:$I$205)&lt;=1,100,ROUND((COUNTIFS($I$6:$I$205,"&lt;&gt;",$I$6:$I$205,"&lt;="&amp;I62)-1)/(COUNT($I$6:$I$205)-1)*100,1)))</x:f>
      </x:c>
      <x:c r="Q62" s="180" t="str">
        <x:f>IF(OR(A62="",COUNT(K62:P62)&lt;6),"",ROUND(K62*'Start Here'!$F$15+L62*'Start Here'!$F$16+M62*'Start Here'!$F$17+N62*'Start Here'!$F$18+O62*'Start Here'!$F$19+P62*'Start Here'!$F$20,1))</x:f>
      </x:c>
      <x:c r="R62" s="179"/>
      <x:c r="S62" s="179"/>
      <x:c r="T62" s="179"/>
    </x:row>
    <x:row r="63">
      <x:c r="A63" s="179"/>
      <x:c r="B63" s="179"/>
      <x:c r="C63" s="179"/>
      <x:c r="D63" s="191"/>
      <x:c r="E63" s="191"/>
      <x:c r="F63" s="191"/>
      <x:c r="G63" s="191"/>
      <x:c r="H63" s="192"/>
      <x:c r="I63" s="192"/>
      <x:c r="J63" s="179"/>
      <x:c r="K63" s="180" t="str">
        <x:f>IF(OR(A63="",NOT(ISNUMBER(D63))),"",IF(COUNT($D$6:$D$205)&lt;=1,100,ROUND((COUNTIFS($D$6:$D$205,"&lt;&gt;",$D$6:$D$205,"&lt;="&amp;D63)-1)/(COUNT($D$6:$D$205)-1)*100,1)))</x:f>
      </x:c>
      <x:c r="L63" s="180" t="str">
        <x:f>IF(OR(A63="",NOT(ISNUMBER(E63))),"",IF(COUNT($E$6:$E$205)&lt;=1,100,ROUND((COUNTIFS($E$6:$E$205,"&lt;&gt;",$E$6:$E$205,"&lt;="&amp;E63)-1)/(COUNT($E$6:$E$205)-1)*100,1)))</x:f>
      </x:c>
      <x:c r="M63" s="180" t="str">
        <x:f>IF(OR(A63="",NOT(ISNUMBER(F63))),"",IF(COUNT($F$6:$F$205)&lt;=1,100,ROUND((COUNTIFS($F$6:$F$205,"&lt;&gt;",$F$6:$F$205,"&lt;="&amp;F63)-1)/(COUNT($F$6:$F$205)-1)*100,1)))</x:f>
      </x:c>
      <x:c r="N63" s="180" t="str">
        <x:f>IF(OR(A63="",NOT(ISNUMBER(G63))),"",IF(COUNT($G$6:$G$205)&lt;=1,100,ROUND((COUNTIFS($G$6:$G$205,"&lt;&gt;",$G$6:$G$205,"&lt;="&amp;G63)-1)/(COUNT($G$6:$G$205)-1)*100,1)))</x:f>
      </x:c>
      <x:c r="O63" s="180" t="str">
        <x:f>IF(OR(A63="",NOT(ISNUMBER(H63))),"",IF(COUNT($H$6:$H$205)&lt;=1,100,ROUND(100-((COUNTIFS($H$6:$H$205,"&lt;&gt;",$H$6:$H$205,"&lt;="&amp;H63)-1)/(COUNT($H$6:$H$205)-1)*100),1)))</x:f>
      </x:c>
      <x:c r="P63" s="180" t="str">
        <x:f>IF(OR(A63="",NOT(ISNUMBER(I63))),"",IF(COUNT($I$6:$I$205)&lt;=1,100,ROUND((COUNTIFS($I$6:$I$205,"&lt;&gt;",$I$6:$I$205,"&lt;="&amp;I63)-1)/(COUNT($I$6:$I$205)-1)*100,1)))</x:f>
      </x:c>
      <x:c r="Q63" s="180" t="str">
        <x:f>IF(OR(A63="",COUNT(K63:P63)&lt;6),"",ROUND(K63*'Start Here'!$F$15+L63*'Start Here'!$F$16+M63*'Start Here'!$F$17+N63*'Start Here'!$F$18+O63*'Start Here'!$F$19+P63*'Start Here'!$F$20,1))</x:f>
      </x:c>
      <x:c r="R63" s="179"/>
      <x:c r="S63" s="179"/>
      <x:c r="T63" s="179"/>
    </x:row>
    <x:row r="64">
      <x:c r="A64" s="179"/>
      <x:c r="B64" s="179"/>
      <x:c r="C64" s="179"/>
      <x:c r="D64" s="191"/>
      <x:c r="E64" s="191"/>
      <x:c r="F64" s="191"/>
      <x:c r="G64" s="191"/>
      <x:c r="H64" s="192"/>
      <x:c r="I64" s="192"/>
      <x:c r="J64" s="179"/>
      <x:c r="K64" s="180" t="str">
        <x:f>IF(OR(A64="",NOT(ISNUMBER(D64))),"",IF(COUNT($D$6:$D$205)&lt;=1,100,ROUND((COUNTIFS($D$6:$D$205,"&lt;&gt;",$D$6:$D$205,"&lt;="&amp;D64)-1)/(COUNT($D$6:$D$205)-1)*100,1)))</x:f>
      </x:c>
      <x:c r="L64" s="180" t="str">
        <x:f>IF(OR(A64="",NOT(ISNUMBER(E64))),"",IF(COUNT($E$6:$E$205)&lt;=1,100,ROUND((COUNTIFS($E$6:$E$205,"&lt;&gt;",$E$6:$E$205,"&lt;="&amp;E64)-1)/(COUNT($E$6:$E$205)-1)*100,1)))</x:f>
      </x:c>
      <x:c r="M64" s="180" t="str">
        <x:f>IF(OR(A64="",NOT(ISNUMBER(F64))),"",IF(COUNT($F$6:$F$205)&lt;=1,100,ROUND((COUNTIFS($F$6:$F$205,"&lt;&gt;",$F$6:$F$205,"&lt;="&amp;F64)-1)/(COUNT($F$6:$F$205)-1)*100,1)))</x:f>
      </x:c>
      <x:c r="N64" s="180" t="str">
        <x:f>IF(OR(A64="",NOT(ISNUMBER(G64))),"",IF(COUNT($G$6:$G$205)&lt;=1,100,ROUND((COUNTIFS($G$6:$G$205,"&lt;&gt;",$G$6:$G$205,"&lt;="&amp;G64)-1)/(COUNT($G$6:$G$205)-1)*100,1)))</x:f>
      </x:c>
      <x:c r="O64" s="180" t="str">
        <x:f>IF(OR(A64="",NOT(ISNUMBER(H64))),"",IF(COUNT($H$6:$H$205)&lt;=1,100,ROUND(100-((COUNTIFS($H$6:$H$205,"&lt;&gt;",$H$6:$H$205,"&lt;="&amp;H64)-1)/(COUNT($H$6:$H$205)-1)*100),1)))</x:f>
      </x:c>
      <x:c r="P64" s="180" t="str">
        <x:f>IF(OR(A64="",NOT(ISNUMBER(I64))),"",IF(COUNT($I$6:$I$205)&lt;=1,100,ROUND((COUNTIFS($I$6:$I$205,"&lt;&gt;",$I$6:$I$205,"&lt;="&amp;I64)-1)/(COUNT($I$6:$I$205)-1)*100,1)))</x:f>
      </x:c>
      <x:c r="Q64" s="180" t="str">
        <x:f>IF(OR(A64="",COUNT(K64:P64)&lt;6),"",ROUND(K64*'Start Here'!$F$15+L64*'Start Here'!$F$16+M64*'Start Here'!$F$17+N64*'Start Here'!$F$18+O64*'Start Here'!$F$19+P64*'Start Here'!$F$20,1))</x:f>
      </x:c>
      <x:c r="R64" s="179"/>
      <x:c r="S64" s="179"/>
      <x:c r="T64" s="179"/>
    </x:row>
    <x:row r="65">
      <x:c r="A65" s="179"/>
      <x:c r="B65" s="179"/>
      <x:c r="C65" s="179"/>
      <x:c r="D65" s="191"/>
      <x:c r="E65" s="191"/>
      <x:c r="F65" s="191"/>
      <x:c r="G65" s="191"/>
      <x:c r="H65" s="192"/>
      <x:c r="I65" s="192"/>
      <x:c r="J65" s="179"/>
      <x:c r="K65" s="180" t="str">
        <x:f>IF(OR(A65="",NOT(ISNUMBER(D65))),"",IF(COUNT($D$6:$D$205)&lt;=1,100,ROUND((COUNTIFS($D$6:$D$205,"&lt;&gt;",$D$6:$D$205,"&lt;="&amp;D65)-1)/(COUNT($D$6:$D$205)-1)*100,1)))</x:f>
      </x:c>
      <x:c r="L65" s="180" t="str">
        <x:f>IF(OR(A65="",NOT(ISNUMBER(E65))),"",IF(COUNT($E$6:$E$205)&lt;=1,100,ROUND((COUNTIFS($E$6:$E$205,"&lt;&gt;",$E$6:$E$205,"&lt;="&amp;E65)-1)/(COUNT($E$6:$E$205)-1)*100,1)))</x:f>
      </x:c>
      <x:c r="M65" s="180" t="str">
        <x:f>IF(OR(A65="",NOT(ISNUMBER(F65))),"",IF(COUNT($F$6:$F$205)&lt;=1,100,ROUND((COUNTIFS($F$6:$F$205,"&lt;&gt;",$F$6:$F$205,"&lt;="&amp;F65)-1)/(COUNT($F$6:$F$205)-1)*100,1)))</x:f>
      </x:c>
      <x:c r="N65" s="180" t="str">
        <x:f>IF(OR(A65="",NOT(ISNUMBER(G65))),"",IF(COUNT($G$6:$G$205)&lt;=1,100,ROUND((COUNTIFS($G$6:$G$205,"&lt;&gt;",$G$6:$G$205,"&lt;="&amp;G65)-1)/(COUNT($G$6:$G$205)-1)*100,1)))</x:f>
      </x:c>
      <x:c r="O65" s="180" t="str">
        <x:f>IF(OR(A65="",NOT(ISNUMBER(H65))),"",IF(COUNT($H$6:$H$205)&lt;=1,100,ROUND(100-((COUNTIFS($H$6:$H$205,"&lt;&gt;",$H$6:$H$205,"&lt;="&amp;H65)-1)/(COUNT($H$6:$H$205)-1)*100),1)))</x:f>
      </x:c>
      <x:c r="P65" s="180" t="str">
        <x:f>IF(OR(A65="",NOT(ISNUMBER(I65))),"",IF(COUNT($I$6:$I$205)&lt;=1,100,ROUND((COUNTIFS($I$6:$I$205,"&lt;&gt;",$I$6:$I$205,"&lt;="&amp;I65)-1)/(COUNT($I$6:$I$205)-1)*100,1)))</x:f>
      </x:c>
      <x:c r="Q65" s="180" t="str">
        <x:f>IF(OR(A65="",COUNT(K65:P65)&lt;6),"",ROUND(K65*'Start Here'!$F$15+L65*'Start Here'!$F$16+M65*'Start Here'!$F$17+N65*'Start Here'!$F$18+O65*'Start Here'!$F$19+P65*'Start Here'!$F$20,1))</x:f>
      </x:c>
      <x:c r="R65" s="179"/>
      <x:c r="S65" s="179"/>
      <x:c r="T65" s="179"/>
    </x:row>
    <x:row r="66">
      <x:c r="A66" s="179"/>
      <x:c r="B66" s="179"/>
      <x:c r="C66" s="179"/>
      <x:c r="D66" s="191"/>
      <x:c r="E66" s="191"/>
      <x:c r="F66" s="191"/>
      <x:c r="G66" s="191"/>
      <x:c r="H66" s="192"/>
      <x:c r="I66" s="192"/>
      <x:c r="J66" s="179"/>
      <x:c r="K66" s="180" t="str">
        <x:f>IF(OR(A66="",NOT(ISNUMBER(D66))),"",IF(COUNT($D$6:$D$205)&lt;=1,100,ROUND((COUNTIFS($D$6:$D$205,"&lt;&gt;",$D$6:$D$205,"&lt;="&amp;D66)-1)/(COUNT($D$6:$D$205)-1)*100,1)))</x:f>
      </x:c>
      <x:c r="L66" s="180" t="str">
        <x:f>IF(OR(A66="",NOT(ISNUMBER(E66))),"",IF(COUNT($E$6:$E$205)&lt;=1,100,ROUND((COUNTIFS($E$6:$E$205,"&lt;&gt;",$E$6:$E$205,"&lt;="&amp;E66)-1)/(COUNT($E$6:$E$205)-1)*100,1)))</x:f>
      </x:c>
      <x:c r="M66" s="180" t="str">
        <x:f>IF(OR(A66="",NOT(ISNUMBER(F66))),"",IF(COUNT($F$6:$F$205)&lt;=1,100,ROUND((COUNTIFS($F$6:$F$205,"&lt;&gt;",$F$6:$F$205,"&lt;="&amp;F66)-1)/(COUNT($F$6:$F$205)-1)*100,1)))</x:f>
      </x:c>
      <x:c r="N66" s="180" t="str">
        <x:f>IF(OR(A66="",NOT(ISNUMBER(G66))),"",IF(COUNT($G$6:$G$205)&lt;=1,100,ROUND((COUNTIFS($G$6:$G$205,"&lt;&gt;",$G$6:$G$205,"&lt;="&amp;G66)-1)/(COUNT($G$6:$G$205)-1)*100,1)))</x:f>
      </x:c>
      <x:c r="O66" s="180" t="str">
        <x:f>IF(OR(A66="",NOT(ISNUMBER(H66))),"",IF(COUNT($H$6:$H$205)&lt;=1,100,ROUND(100-((COUNTIFS($H$6:$H$205,"&lt;&gt;",$H$6:$H$205,"&lt;="&amp;H66)-1)/(COUNT($H$6:$H$205)-1)*100),1)))</x:f>
      </x:c>
      <x:c r="P66" s="180" t="str">
        <x:f>IF(OR(A66="",NOT(ISNUMBER(I66))),"",IF(COUNT($I$6:$I$205)&lt;=1,100,ROUND((COUNTIFS($I$6:$I$205,"&lt;&gt;",$I$6:$I$205,"&lt;="&amp;I66)-1)/(COUNT($I$6:$I$205)-1)*100,1)))</x:f>
      </x:c>
      <x:c r="Q66" s="180" t="str">
        <x:f>IF(OR(A66="",COUNT(K66:P66)&lt;6),"",ROUND(K66*'Start Here'!$F$15+L66*'Start Here'!$F$16+M66*'Start Here'!$F$17+N66*'Start Here'!$F$18+O66*'Start Here'!$F$19+P66*'Start Here'!$F$20,1))</x:f>
      </x:c>
      <x:c r="R66" s="179"/>
      <x:c r="S66" s="179"/>
      <x:c r="T66" s="179"/>
    </x:row>
    <x:row r="67">
      <x:c r="A67" s="179"/>
      <x:c r="B67" s="179"/>
      <x:c r="C67" s="179"/>
      <x:c r="D67" s="191"/>
      <x:c r="E67" s="191"/>
      <x:c r="F67" s="191"/>
      <x:c r="G67" s="191"/>
      <x:c r="H67" s="192"/>
      <x:c r="I67" s="192"/>
      <x:c r="J67" s="179"/>
      <x:c r="K67" s="180" t="str">
        <x:f>IF(OR(A67="",NOT(ISNUMBER(D67))),"",IF(COUNT($D$6:$D$205)&lt;=1,100,ROUND((COUNTIFS($D$6:$D$205,"&lt;&gt;",$D$6:$D$205,"&lt;="&amp;D67)-1)/(COUNT($D$6:$D$205)-1)*100,1)))</x:f>
      </x:c>
      <x:c r="L67" s="180" t="str">
        <x:f>IF(OR(A67="",NOT(ISNUMBER(E67))),"",IF(COUNT($E$6:$E$205)&lt;=1,100,ROUND((COUNTIFS($E$6:$E$205,"&lt;&gt;",$E$6:$E$205,"&lt;="&amp;E67)-1)/(COUNT($E$6:$E$205)-1)*100,1)))</x:f>
      </x:c>
      <x:c r="M67" s="180" t="str">
        <x:f>IF(OR(A67="",NOT(ISNUMBER(F67))),"",IF(COUNT($F$6:$F$205)&lt;=1,100,ROUND((COUNTIFS($F$6:$F$205,"&lt;&gt;",$F$6:$F$205,"&lt;="&amp;F67)-1)/(COUNT($F$6:$F$205)-1)*100,1)))</x:f>
      </x:c>
      <x:c r="N67" s="180" t="str">
        <x:f>IF(OR(A67="",NOT(ISNUMBER(G67))),"",IF(COUNT($G$6:$G$205)&lt;=1,100,ROUND((COUNTIFS($G$6:$G$205,"&lt;&gt;",$G$6:$G$205,"&lt;="&amp;G67)-1)/(COUNT($G$6:$G$205)-1)*100,1)))</x:f>
      </x:c>
      <x:c r="O67" s="180" t="str">
        <x:f>IF(OR(A67="",NOT(ISNUMBER(H67))),"",IF(COUNT($H$6:$H$205)&lt;=1,100,ROUND(100-((COUNTIFS($H$6:$H$205,"&lt;&gt;",$H$6:$H$205,"&lt;="&amp;H67)-1)/(COUNT($H$6:$H$205)-1)*100),1)))</x:f>
      </x:c>
      <x:c r="P67" s="180" t="str">
        <x:f>IF(OR(A67="",NOT(ISNUMBER(I67))),"",IF(COUNT($I$6:$I$205)&lt;=1,100,ROUND((COUNTIFS($I$6:$I$205,"&lt;&gt;",$I$6:$I$205,"&lt;="&amp;I67)-1)/(COUNT($I$6:$I$205)-1)*100,1)))</x:f>
      </x:c>
      <x:c r="Q67" s="180" t="str">
        <x:f>IF(OR(A67="",COUNT(K67:P67)&lt;6),"",ROUND(K67*'Start Here'!$F$15+L67*'Start Here'!$F$16+M67*'Start Here'!$F$17+N67*'Start Here'!$F$18+O67*'Start Here'!$F$19+P67*'Start Here'!$F$20,1))</x:f>
      </x:c>
      <x:c r="R67" s="179"/>
      <x:c r="S67" s="179"/>
      <x:c r="T67" s="179"/>
    </x:row>
    <x:row r="68">
      <x:c r="A68" s="179"/>
      <x:c r="B68" s="179"/>
      <x:c r="C68" s="179"/>
      <x:c r="D68" s="191"/>
      <x:c r="E68" s="191"/>
      <x:c r="F68" s="191"/>
      <x:c r="G68" s="191"/>
      <x:c r="H68" s="192"/>
      <x:c r="I68" s="192"/>
      <x:c r="J68" s="179"/>
      <x:c r="K68" s="180" t="str">
        <x:f>IF(OR(A68="",NOT(ISNUMBER(D68))),"",IF(COUNT($D$6:$D$205)&lt;=1,100,ROUND((COUNTIFS($D$6:$D$205,"&lt;&gt;",$D$6:$D$205,"&lt;="&amp;D68)-1)/(COUNT($D$6:$D$205)-1)*100,1)))</x:f>
      </x:c>
      <x:c r="L68" s="180" t="str">
        <x:f>IF(OR(A68="",NOT(ISNUMBER(E68))),"",IF(COUNT($E$6:$E$205)&lt;=1,100,ROUND((COUNTIFS($E$6:$E$205,"&lt;&gt;",$E$6:$E$205,"&lt;="&amp;E68)-1)/(COUNT($E$6:$E$205)-1)*100,1)))</x:f>
      </x:c>
      <x:c r="M68" s="180" t="str">
        <x:f>IF(OR(A68="",NOT(ISNUMBER(F68))),"",IF(COUNT($F$6:$F$205)&lt;=1,100,ROUND((COUNTIFS($F$6:$F$205,"&lt;&gt;",$F$6:$F$205,"&lt;="&amp;F68)-1)/(COUNT($F$6:$F$205)-1)*100,1)))</x:f>
      </x:c>
      <x:c r="N68" s="180" t="str">
        <x:f>IF(OR(A68="",NOT(ISNUMBER(G68))),"",IF(COUNT($G$6:$G$205)&lt;=1,100,ROUND((COUNTIFS($G$6:$G$205,"&lt;&gt;",$G$6:$G$205,"&lt;="&amp;G68)-1)/(COUNT($G$6:$G$205)-1)*100,1)))</x:f>
      </x:c>
      <x:c r="O68" s="180" t="str">
        <x:f>IF(OR(A68="",NOT(ISNUMBER(H68))),"",IF(COUNT($H$6:$H$205)&lt;=1,100,ROUND(100-((COUNTIFS($H$6:$H$205,"&lt;&gt;",$H$6:$H$205,"&lt;="&amp;H68)-1)/(COUNT($H$6:$H$205)-1)*100),1)))</x:f>
      </x:c>
      <x:c r="P68" s="180" t="str">
        <x:f>IF(OR(A68="",NOT(ISNUMBER(I68))),"",IF(COUNT($I$6:$I$205)&lt;=1,100,ROUND((COUNTIFS($I$6:$I$205,"&lt;&gt;",$I$6:$I$205,"&lt;="&amp;I68)-1)/(COUNT($I$6:$I$205)-1)*100,1)))</x:f>
      </x:c>
      <x:c r="Q68" s="180" t="str">
        <x:f>IF(OR(A68="",COUNT(K68:P68)&lt;6),"",ROUND(K68*'Start Here'!$F$15+L68*'Start Here'!$F$16+M68*'Start Here'!$F$17+N68*'Start Here'!$F$18+O68*'Start Here'!$F$19+P68*'Start Here'!$F$20,1))</x:f>
      </x:c>
      <x:c r="R68" s="179"/>
      <x:c r="S68" s="179"/>
      <x:c r="T68" s="179"/>
    </x:row>
    <x:row r="69">
      <x:c r="A69" s="179"/>
      <x:c r="B69" s="179"/>
      <x:c r="C69" s="179"/>
      <x:c r="D69" s="191"/>
      <x:c r="E69" s="191"/>
      <x:c r="F69" s="191"/>
      <x:c r="G69" s="191"/>
      <x:c r="H69" s="192"/>
      <x:c r="I69" s="192"/>
      <x:c r="J69" s="179"/>
      <x:c r="K69" s="180" t="str">
        <x:f>IF(OR(A69="",NOT(ISNUMBER(D69))),"",IF(COUNT($D$6:$D$205)&lt;=1,100,ROUND((COUNTIFS($D$6:$D$205,"&lt;&gt;",$D$6:$D$205,"&lt;="&amp;D69)-1)/(COUNT($D$6:$D$205)-1)*100,1)))</x:f>
      </x:c>
      <x:c r="L69" s="180" t="str">
        <x:f>IF(OR(A69="",NOT(ISNUMBER(E69))),"",IF(COUNT($E$6:$E$205)&lt;=1,100,ROUND((COUNTIFS($E$6:$E$205,"&lt;&gt;",$E$6:$E$205,"&lt;="&amp;E69)-1)/(COUNT($E$6:$E$205)-1)*100,1)))</x:f>
      </x:c>
      <x:c r="M69" s="180" t="str">
        <x:f>IF(OR(A69="",NOT(ISNUMBER(F69))),"",IF(COUNT($F$6:$F$205)&lt;=1,100,ROUND((COUNTIFS($F$6:$F$205,"&lt;&gt;",$F$6:$F$205,"&lt;="&amp;F69)-1)/(COUNT($F$6:$F$205)-1)*100,1)))</x:f>
      </x:c>
      <x:c r="N69" s="180" t="str">
        <x:f>IF(OR(A69="",NOT(ISNUMBER(G69))),"",IF(COUNT($G$6:$G$205)&lt;=1,100,ROUND((COUNTIFS($G$6:$G$205,"&lt;&gt;",$G$6:$G$205,"&lt;="&amp;G69)-1)/(COUNT($G$6:$G$205)-1)*100,1)))</x:f>
      </x:c>
      <x:c r="O69" s="180" t="str">
        <x:f>IF(OR(A69="",NOT(ISNUMBER(H69))),"",IF(COUNT($H$6:$H$205)&lt;=1,100,ROUND(100-((COUNTIFS($H$6:$H$205,"&lt;&gt;",$H$6:$H$205,"&lt;="&amp;H69)-1)/(COUNT($H$6:$H$205)-1)*100),1)))</x:f>
      </x:c>
      <x:c r="P69" s="180" t="str">
        <x:f>IF(OR(A69="",NOT(ISNUMBER(I69))),"",IF(COUNT($I$6:$I$205)&lt;=1,100,ROUND((COUNTIFS($I$6:$I$205,"&lt;&gt;",$I$6:$I$205,"&lt;="&amp;I69)-1)/(COUNT($I$6:$I$205)-1)*100,1)))</x:f>
      </x:c>
      <x:c r="Q69" s="180" t="str">
        <x:f>IF(OR(A69="",COUNT(K69:P69)&lt;6),"",ROUND(K69*'Start Here'!$F$15+L69*'Start Here'!$F$16+M69*'Start Here'!$F$17+N69*'Start Here'!$F$18+O69*'Start Here'!$F$19+P69*'Start Here'!$F$20,1))</x:f>
      </x:c>
      <x:c r="R69" s="179"/>
      <x:c r="S69" s="179"/>
      <x:c r="T69" s="179"/>
    </x:row>
    <x:row r="70">
      <x:c r="A70" s="179"/>
      <x:c r="B70" s="179"/>
      <x:c r="C70" s="179"/>
      <x:c r="D70" s="191"/>
      <x:c r="E70" s="191"/>
      <x:c r="F70" s="191"/>
      <x:c r="G70" s="191"/>
      <x:c r="H70" s="192"/>
      <x:c r="I70" s="192"/>
      <x:c r="J70" s="179"/>
      <x:c r="K70" s="180" t="str">
        <x:f>IF(OR(A70="",NOT(ISNUMBER(D70))),"",IF(COUNT($D$6:$D$205)&lt;=1,100,ROUND((COUNTIFS($D$6:$D$205,"&lt;&gt;",$D$6:$D$205,"&lt;="&amp;D70)-1)/(COUNT($D$6:$D$205)-1)*100,1)))</x:f>
      </x:c>
      <x:c r="L70" s="180" t="str">
        <x:f>IF(OR(A70="",NOT(ISNUMBER(E70))),"",IF(COUNT($E$6:$E$205)&lt;=1,100,ROUND((COUNTIFS($E$6:$E$205,"&lt;&gt;",$E$6:$E$205,"&lt;="&amp;E70)-1)/(COUNT($E$6:$E$205)-1)*100,1)))</x:f>
      </x:c>
      <x:c r="M70" s="180" t="str">
        <x:f>IF(OR(A70="",NOT(ISNUMBER(F70))),"",IF(COUNT($F$6:$F$205)&lt;=1,100,ROUND((COUNTIFS($F$6:$F$205,"&lt;&gt;",$F$6:$F$205,"&lt;="&amp;F70)-1)/(COUNT($F$6:$F$205)-1)*100,1)))</x:f>
      </x:c>
      <x:c r="N70" s="180" t="str">
        <x:f>IF(OR(A70="",NOT(ISNUMBER(G70))),"",IF(COUNT($G$6:$G$205)&lt;=1,100,ROUND((COUNTIFS($G$6:$G$205,"&lt;&gt;",$G$6:$G$205,"&lt;="&amp;G70)-1)/(COUNT($G$6:$G$205)-1)*100,1)))</x:f>
      </x:c>
      <x:c r="O70" s="180" t="str">
        <x:f>IF(OR(A70="",NOT(ISNUMBER(H70))),"",IF(COUNT($H$6:$H$205)&lt;=1,100,ROUND(100-((COUNTIFS($H$6:$H$205,"&lt;&gt;",$H$6:$H$205,"&lt;="&amp;H70)-1)/(COUNT($H$6:$H$205)-1)*100),1)))</x:f>
      </x:c>
      <x:c r="P70" s="180" t="str">
        <x:f>IF(OR(A70="",NOT(ISNUMBER(I70))),"",IF(COUNT($I$6:$I$205)&lt;=1,100,ROUND((COUNTIFS($I$6:$I$205,"&lt;&gt;",$I$6:$I$205,"&lt;="&amp;I70)-1)/(COUNT($I$6:$I$205)-1)*100,1)))</x:f>
      </x:c>
      <x:c r="Q70" s="180" t="str">
        <x:f>IF(OR(A70="",COUNT(K70:P70)&lt;6),"",ROUND(K70*'Start Here'!$F$15+L70*'Start Here'!$F$16+M70*'Start Here'!$F$17+N70*'Start Here'!$F$18+O70*'Start Here'!$F$19+P70*'Start Here'!$F$20,1))</x:f>
      </x:c>
      <x:c r="R70" s="179"/>
      <x:c r="S70" s="179"/>
      <x:c r="T70" s="179"/>
    </x:row>
    <x:row r="71">
      <x:c r="A71" s="179"/>
      <x:c r="B71" s="179"/>
      <x:c r="C71" s="179"/>
      <x:c r="D71" s="191"/>
      <x:c r="E71" s="191"/>
      <x:c r="F71" s="191"/>
      <x:c r="G71" s="191"/>
      <x:c r="H71" s="192"/>
      <x:c r="I71" s="192"/>
      <x:c r="J71" s="179"/>
      <x:c r="K71" s="180" t="str">
        <x:f>IF(OR(A71="",NOT(ISNUMBER(D71))),"",IF(COUNT($D$6:$D$205)&lt;=1,100,ROUND((COUNTIFS($D$6:$D$205,"&lt;&gt;",$D$6:$D$205,"&lt;="&amp;D71)-1)/(COUNT($D$6:$D$205)-1)*100,1)))</x:f>
      </x:c>
      <x:c r="L71" s="180" t="str">
        <x:f>IF(OR(A71="",NOT(ISNUMBER(E71))),"",IF(COUNT($E$6:$E$205)&lt;=1,100,ROUND((COUNTIFS($E$6:$E$205,"&lt;&gt;",$E$6:$E$205,"&lt;="&amp;E71)-1)/(COUNT($E$6:$E$205)-1)*100,1)))</x:f>
      </x:c>
      <x:c r="M71" s="180" t="str">
        <x:f>IF(OR(A71="",NOT(ISNUMBER(F71))),"",IF(COUNT($F$6:$F$205)&lt;=1,100,ROUND((COUNTIFS($F$6:$F$205,"&lt;&gt;",$F$6:$F$205,"&lt;="&amp;F71)-1)/(COUNT($F$6:$F$205)-1)*100,1)))</x:f>
      </x:c>
      <x:c r="N71" s="180" t="str">
        <x:f>IF(OR(A71="",NOT(ISNUMBER(G71))),"",IF(COUNT($G$6:$G$205)&lt;=1,100,ROUND((COUNTIFS($G$6:$G$205,"&lt;&gt;",$G$6:$G$205,"&lt;="&amp;G71)-1)/(COUNT($G$6:$G$205)-1)*100,1)))</x:f>
      </x:c>
      <x:c r="O71" s="180" t="str">
        <x:f>IF(OR(A71="",NOT(ISNUMBER(H71))),"",IF(COUNT($H$6:$H$205)&lt;=1,100,ROUND(100-((COUNTIFS($H$6:$H$205,"&lt;&gt;",$H$6:$H$205,"&lt;="&amp;H71)-1)/(COUNT($H$6:$H$205)-1)*100),1)))</x:f>
      </x:c>
      <x:c r="P71" s="180" t="str">
        <x:f>IF(OR(A71="",NOT(ISNUMBER(I71))),"",IF(COUNT($I$6:$I$205)&lt;=1,100,ROUND((COUNTIFS($I$6:$I$205,"&lt;&gt;",$I$6:$I$205,"&lt;="&amp;I71)-1)/(COUNT($I$6:$I$205)-1)*100,1)))</x:f>
      </x:c>
      <x:c r="Q71" s="180" t="str">
        <x:f>IF(OR(A71="",COUNT(K71:P71)&lt;6),"",ROUND(K71*'Start Here'!$F$15+L71*'Start Here'!$F$16+M71*'Start Here'!$F$17+N71*'Start Here'!$F$18+O71*'Start Here'!$F$19+P71*'Start Here'!$F$20,1))</x:f>
      </x:c>
      <x:c r="R71" s="179"/>
      <x:c r="S71" s="179"/>
      <x:c r="T71" s="179"/>
    </x:row>
    <x:row r="72">
      <x:c r="A72" s="179"/>
      <x:c r="B72" s="179"/>
      <x:c r="C72" s="179"/>
      <x:c r="D72" s="191"/>
      <x:c r="E72" s="191"/>
      <x:c r="F72" s="191"/>
      <x:c r="G72" s="191"/>
      <x:c r="H72" s="192"/>
      <x:c r="I72" s="192"/>
      <x:c r="J72" s="179"/>
      <x:c r="K72" s="180" t="str">
        <x:f>IF(OR(A72="",NOT(ISNUMBER(D72))),"",IF(COUNT($D$6:$D$205)&lt;=1,100,ROUND((COUNTIFS($D$6:$D$205,"&lt;&gt;",$D$6:$D$205,"&lt;="&amp;D72)-1)/(COUNT($D$6:$D$205)-1)*100,1)))</x:f>
      </x:c>
      <x:c r="L72" s="180" t="str">
        <x:f>IF(OR(A72="",NOT(ISNUMBER(E72))),"",IF(COUNT($E$6:$E$205)&lt;=1,100,ROUND((COUNTIFS($E$6:$E$205,"&lt;&gt;",$E$6:$E$205,"&lt;="&amp;E72)-1)/(COUNT($E$6:$E$205)-1)*100,1)))</x:f>
      </x:c>
      <x:c r="M72" s="180" t="str">
        <x:f>IF(OR(A72="",NOT(ISNUMBER(F72))),"",IF(COUNT($F$6:$F$205)&lt;=1,100,ROUND((COUNTIFS($F$6:$F$205,"&lt;&gt;",$F$6:$F$205,"&lt;="&amp;F72)-1)/(COUNT($F$6:$F$205)-1)*100,1)))</x:f>
      </x:c>
      <x:c r="N72" s="180" t="str">
        <x:f>IF(OR(A72="",NOT(ISNUMBER(G72))),"",IF(COUNT($G$6:$G$205)&lt;=1,100,ROUND((COUNTIFS($G$6:$G$205,"&lt;&gt;",$G$6:$G$205,"&lt;="&amp;G72)-1)/(COUNT($G$6:$G$205)-1)*100,1)))</x:f>
      </x:c>
      <x:c r="O72" s="180" t="str">
        <x:f>IF(OR(A72="",NOT(ISNUMBER(H72))),"",IF(COUNT($H$6:$H$205)&lt;=1,100,ROUND(100-((COUNTIFS($H$6:$H$205,"&lt;&gt;",$H$6:$H$205,"&lt;="&amp;H72)-1)/(COUNT($H$6:$H$205)-1)*100),1)))</x:f>
      </x:c>
      <x:c r="P72" s="180" t="str">
        <x:f>IF(OR(A72="",NOT(ISNUMBER(I72))),"",IF(COUNT($I$6:$I$205)&lt;=1,100,ROUND((COUNTIFS($I$6:$I$205,"&lt;&gt;",$I$6:$I$205,"&lt;="&amp;I72)-1)/(COUNT($I$6:$I$205)-1)*100,1)))</x:f>
      </x:c>
      <x:c r="Q72" s="180" t="str">
        <x:f>IF(OR(A72="",COUNT(K72:P72)&lt;6),"",ROUND(K72*'Start Here'!$F$15+L72*'Start Here'!$F$16+M72*'Start Here'!$F$17+N72*'Start Here'!$F$18+O72*'Start Here'!$F$19+P72*'Start Here'!$F$20,1))</x:f>
      </x:c>
      <x:c r="R72" s="179"/>
      <x:c r="S72" s="179"/>
      <x:c r="T72" s="179"/>
    </x:row>
    <x:row r="73">
      <x:c r="A73" s="179"/>
      <x:c r="B73" s="179"/>
      <x:c r="C73" s="179"/>
      <x:c r="D73" s="191"/>
      <x:c r="E73" s="191"/>
      <x:c r="F73" s="191"/>
      <x:c r="G73" s="191"/>
      <x:c r="H73" s="192"/>
      <x:c r="I73" s="192"/>
      <x:c r="J73" s="179"/>
      <x:c r="K73" s="180" t="str">
        <x:f>IF(OR(A73="",NOT(ISNUMBER(D73))),"",IF(COUNT($D$6:$D$205)&lt;=1,100,ROUND((COUNTIFS($D$6:$D$205,"&lt;&gt;",$D$6:$D$205,"&lt;="&amp;D73)-1)/(COUNT($D$6:$D$205)-1)*100,1)))</x:f>
      </x:c>
      <x:c r="L73" s="180" t="str">
        <x:f>IF(OR(A73="",NOT(ISNUMBER(E73))),"",IF(COUNT($E$6:$E$205)&lt;=1,100,ROUND((COUNTIFS($E$6:$E$205,"&lt;&gt;",$E$6:$E$205,"&lt;="&amp;E73)-1)/(COUNT($E$6:$E$205)-1)*100,1)))</x:f>
      </x:c>
      <x:c r="M73" s="180" t="str">
        <x:f>IF(OR(A73="",NOT(ISNUMBER(F73))),"",IF(COUNT($F$6:$F$205)&lt;=1,100,ROUND((COUNTIFS($F$6:$F$205,"&lt;&gt;",$F$6:$F$205,"&lt;="&amp;F73)-1)/(COUNT($F$6:$F$205)-1)*100,1)))</x:f>
      </x:c>
      <x:c r="N73" s="180" t="str">
        <x:f>IF(OR(A73="",NOT(ISNUMBER(G73))),"",IF(COUNT($G$6:$G$205)&lt;=1,100,ROUND((COUNTIFS($G$6:$G$205,"&lt;&gt;",$G$6:$G$205,"&lt;="&amp;G73)-1)/(COUNT($G$6:$G$205)-1)*100,1)))</x:f>
      </x:c>
      <x:c r="O73" s="180" t="str">
        <x:f>IF(OR(A73="",NOT(ISNUMBER(H73))),"",IF(COUNT($H$6:$H$205)&lt;=1,100,ROUND(100-((COUNTIFS($H$6:$H$205,"&lt;&gt;",$H$6:$H$205,"&lt;="&amp;H73)-1)/(COUNT($H$6:$H$205)-1)*100),1)))</x:f>
      </x:c>
      <x:c r="P73" s="180" t="str">
        <x:f>IF(OR(A73="",NOT(ISNUMBER(I73))),"",IF(COUNT($I$6:$I$205)&lt;=1,100,ROUND((COUNTIFS($I$6:$I$205,"&lt;&gt;",$I$6:$I$205,"&lt;="&amp;I73)-1)/(COUNT($I$6:$I$205)-1)*100,1)))</x:f>
      </x:c>
      <x:c r="Q73" s="180" t="str">
        <x:f>IF(OR(A73="",COUNT(K73:P73)&lt;6),"",ROUND(K73*'Start Here'!$F$15+L73*'Start Here'!$F$16+M73*'Start Here'!$F$17+N73*'Start Here'!$F$18+O73*'Start Here'!$F$19+P73*'Start Here'!$F$20,1))</x:f>
      </x:c>
      <x:c r="R73" s="179"/>
      <x:c r="S73" s="179"/>
      <x:c r="T73" s="179"/>
    </x:row>
    <x:row r="74">
      <x:c r="A74" s="179"/>
      <x:c r="B74" s="179"/>
      <x:c r="C74" s="179"/>
      <x:c r="D74" s="191"/>
      <x:c r="E74" s="191"/>
      <x:c r="F74" s="191"/>
      <x:c r="G74" s="191"/>
      <x:c r="H74" s="192"/>
      <x:c r="I74" s="192"/>
      <x:c r="J74" s="179"/>
      <x:c r="K74" s="180" t="str">
        <x:f>IF(OR(A74="",NOT(ISNUMBER(D74))),"",IF(COUNT($D$6:$D$205)&lt;=1,100,ROUND((COUNTIFS($D$6:$D$205,"&lt;&gt;",$D$6:$D$205,"&lt;="&amp;D74)-1)/(COUNT($D$6:$D$205)-1)*100,1)))</x:f>
      </x:c>
      <x:c r="L74" s="180" t="str">
        <x:f>IF(OR(A74="",NOT(ISNUMBER(E74))),"",IF(COUNT($E$6:$E$205)&lt;=1,100,ROUND((COUNTIFS($E$6:$E$205,"&lt;&gt;",$E$6:$E$205,"&lt;="&amp;E74)-1)/(COUNT($E$6:$E$205)-1)*100,1)))</x:f>
      </x:c>
      <x:c r="M74" s="180" t="str">
        <x:f>IF(OR(A74="",NOT(ISNUMBER(F74))),"",IF(COUNT($F$6:$F$205)&lt;=1,100,ROUND((COUNTIFS($F$6:$F$205,"&lt;&gt;",$F$6:$F$205,"&lt;="&amp;F74)-1)/(COUNT($F$6:$F$205)-1)*100,1)))</x:f>
      </x:c>
      <x:c r="N74" s="180" t="str">
        <x:f>IF(OR(A74="",NOT(ISNUMBER(G74))),"",IF(COUNT($G$6:$G$205)&lt;=1,100,ROUND((COUNTIFS($G$6:$G$205,"&lt;&gt;",$G$6:$G$205,"&lt;="&amp;G74)-1)/(COUNT($G$6:$G$205)-1)*100,1)))</x:f>
      </x:c>
      <x:c r="O74" s="180" t="str">
        <x:f>IF(OR(A74="",NOT(ISNUMBER(H74))),"",IF(COUNT($H$6:$H$205)&lt;=1,100,ROUND(100-((COUNTIFS($H$6:$H$205,"&lt;&gt;",$H$6:$H$205,"&lt;="&amp;H74)-1)/(COUNT($H$6:$H$205)-1)*100),1)))</x:f>
      </x:c>
      <x:c r="P74" s="180" t="str">
        <x:f>IF(OR(A74="",NOT(ISNUMBER(I74))),"",IF(COUNT($I$6:$I$205)&lt;=1,100,ROUND((COUNTIFS($I$6:$I$205,"&lt;&gt;",$I$6:$I$205,"&lt;="&amp;I74)-1)/(COUNT($I$6:$I$205)-1)*100,1)))</x:f>
      </x:c>
      <x:c r="Q74" s="180" t="str">
        <x:f>IF(OR(A74="",COUNT(K74:P74)&lt;6),"",ROUND(K74*'Start Here'!$F$15+L74*'Start Here'!$F$16+M74*'Start Here'!$F$17+N74*'Start Here'!$F$18+O74*'Start Here'!$F$19+P74*'Start Here'!$F$20,1))</x:f>
      </x:c>
      <x:c r="R74" s="179"/>
      <x:c r="S74" s="179"/>
      <x:c r="T74" s="179"/>
    </x:row>
    <x:row r="75">
      <x:c r="A75" s="179"/>
      <x:c r="B75" s="179"/>
      <x:c r="C75" s="179"/>
      <x:c r="D75" s="191"/>
      <x:c r="E75" s="191"/>
      <x:c r="F75" s="191"/>
      <x:c r="G75" s="191"/>
      <x:c r="H75" s="192"/>
      <x:c r="I75" s="192"/>
      <x:c r="J75" s="179"/>
      <x:c r="K75" s="180" t="str">
        <x:f>IF(OR(A75="",NOT(ISNUMBER(D75))),"",IF(COUNT($D$6:$D$205)&lt;=1,100,ROUND((COUNTIFS($D$6:$D$205,"&lt;&gt;",$D$6:$D$205,"&lt;="&amp;D75)-1)/(COUNT($D$6:$D$205)-1)*100,1)))</x:f>
      </x:c>
      <x:c r="L75" s="180" t="str">
        <x:f>IF(OR(A75="",NOT(ISNUMBER(E75))),"",IF(COUNT($E$6:$E$205)&lt;=1,100,ROUND((COUNTIFS($E$6:$E$205,"&lt;&gt;",$E$6:$E$205,"&lt;="&amp;E75)-1)/(COUNT($E$6:$E$205)-1)*100,1)))</x:f>
      </x:c>
      <x:c r="M75" s="180" t="str">
        <x:f>IF(OR(A75="",NOT(ISNUMBER(F75))),"",IF(COUNT($F$6:$F$205)&lt;=1,100,ROUND((COUNTIFS($F$6:$F$205,"&lt;&gt;",$F$6:$F$205,"&lt;="&amp;F75)-1)/(COUNT($F$6:$F$205)-1)*100,1)))</x:f>
      </x:c>
      <x:c r="N75" s="180" t="str">
        <x:f>IF(OR(A75="",NOT(ISNUMBER(G75))),"",IF(COUNT($G$6:$G$205)&lt;=1,100,ROUND((COUNTIFS($G$6:$G$205,"&lt;&gt;",$G$6:$G$205,"&lt;="&amp;G75)-1)/(COUNT($G$6:$G$205)-1)*100,1)))</x:f>
      </x:c>
      <x:c r="O75" s="180" t="str">
        <x:f>IF(OR(A75="",NOT(ISNUMBER(H75))),"",IF(COUNT($H$6:$H$205)&lt;=1,100,ROUND(100-((COUNTIFS($H$6:$H$205,"&lt;&gt;",$H$6:$H$205,"&lt;="&amp;H75)-1)/(COUNT($H$6:$H$205)-1)*100),1)))</x:f>
      </x:c>
      <x:c r="P75" s="180" t="str">
        <x:f>IF(OR(A75="",NOT(ISNUMBER(I75))),"",IF(COUNT($I$6:$I$205)&lt;=1,100,ROUND((COUNTIFS($I$6:$I$205,"&lt;&gt;",$I$6:$I$205,"&lt;="&amp;I75)-1)/(COUNT($I$6:$I$205)-1)*100,1)))</x:f>
      </x:c>
      <x:c r="Q75" s="180" t="str">
        <x:f>IF(OR(A75="",COUNT(K75:P75)&lt;6),"",ROUND(K75*'Start Here'!$F$15+L75*'Start Here'!$F$16+M75*'Start Here'!$F$17+N75*'Start Here'!$F$18+O75*'Start Here'!$F$19+P75*'Start Here'!$F$20,1))</x:f>
      </x:c>
      <x:c r="R75" s="179"/>
      <x:c r="S75" s="179"/>
      <x:c r="T75" s="179"/>
    </x:row>
    <x:row r="76">
      <x:c r="A76" s="179"/>
      <x:c r="B76" s="179"/>
      <x:c r="C76" s="179"/>
      <x:c r="D76" s="191"/>
      <x:c r="E76" s="191"/>
      <x:c r="F76" s="191"/>
      <x:c r="G76" s="191"/>
      <x:c r="H76" s="192"/>
      <x:c r="I76" s="192"/>
      <x:c r="J76" s="179"/>
      <x:c r="K76" s="180" t="str">
        <x:f>IF(OR(A76="",NOT(ISNUMBER(D76))),"",IF(COUNT($D$6:$D$205)&lt;=1,100,ROUND((COUNTIFS($D$6:$D$205,"&lt;&gt;",$D$6:$D$205,"&lt;="&amp;D76)-1)/(COUNT($D$6:$D$205)-1)*100,1)))</x:f>
      </x:c>
      <x:c r="L76" s="180" t="str">
        <x:f>IF(OR(A76="",NOT(ISNUMBER(E76))),"",IF(COUNT($E$6:$E$205)&lt;=1,100,ROUND((COUNTIFS($E$6:$E$205,"&lt;&gt;",$E$6:$E$205,"&lt;="&amp;E76)-1)/(COUNT($E$6:$E$205)-1)*100,1)))</x:f>
      </x:c>
      <x:c r="M76" s="180" t="str">
        <x:f>IF(OR(A76="",NOT(ISNUMBER(F76))),"",IF(COUNT($F$6:$F$205)&lt;=1,100,ROUND((COUNTIFS($F$6:$F$205,"&lt;&gt;",$F$6:$F$205,"&lt;="&amp;F76)-1)/(COUNT($F$6:$F$205)-1)*100,1)))</x:f>
      </x:c>
      <x:c r="N76" s="180" t="str">
        <x:f>IF(OR(A76="",NOT(ISNUMBER(G76))),"",IF(COUNT($G$6:$G$205)&lt;=1,100,ROUND((COUNTIFS($G$6:$G$205,"&lt;&gt;",$G$6:$G$205,"&lt;="&amp;G76)-1)/(COUNT($G$6:$G$205)-1)*100,1)))</x:f>
      </x:c>
      <x:c r="O76" s="180" t="str">
        <x:f>IF(OR(A76="",NOT(ISNUMBER(H76))),"",IF(COUNT($H$6:$H$205)&lt;=1,100,ROUND(100-((COUNTIFS($H$6:$H$205,"&lt;&gt;",$H$6:$H$205,"&lt;="&amp;H76)-1)/(COUNT($H$6:$H$205)-1)*100),1)))</x:f>
      </x:c>
      <x:c r="P76" s="180" t="str">
        <x:f>IF(OR(A76="",NOT(ISNUMBER(I76))),"",IF(COUNT($I$6:$I$205)&lt;=1,100,ROUND((COUNTIFS($I$6:$I$205,"&lt;&gt;",$I$6:$I$205,"&lt;="&amp;I76)-1)/(COUNT($I$6:$I$205)-1)*100,1)))</x:f>
      </x:c>
      <x:c r="Q76" s="180" t="str">
        <x:f>IF(OR(A76="",COUNT(K76:P76)&lt;6),"",ROUND(K76*'Start Here'!$F$15+L76*'Start Here'!$F$16+M76*'Start Here'!$F$17+N76*'Start Here'!$F$18+O76*'Start Here'!$F$19+P76*'Start Here'!$F$20,1))</x:f>
      </x:c>
      <x:c r="R76" s="179"/>
      <x:c r="S76" s="179"/>
      <x:c r="T76" s="179"/>
    </x:row>
    <x:row r="77">
      <x:c r="A77" s="179"/>
      <x:c r="B77" s="179"/>
      <x:c r="C77" s="179"/>
      <x:c r="D77" s="191"/>
      <x:c r="E77" s="191"/>
      <x:c r="F77" s="191"/>
      <x:c r="G77" s="191"/>
      <x:c r="H77" s="192"/>
      <x:c r="I77" s="192"/>
      <x:c r="J77" s="179"/>
      <x:c r="K77" s="180" t="str">
        <x:f>IF(OR(A77="",NOT(ISNUMBER(D77))),"",IF(COUNT($D$6:$D$205)&lt;=1,100,ROUND((COUNTIFS($D$6:$D$205,"&lt;&gt;",$D$6:$D$205,"&lt;="&amp;D77)-1)/(COUNT($D$6:$D$205)-1)*100,1)))</x:f>
      </x:c>
      <x:c r="L77" s="180" t="str">
        <x:f>IF(OR(A77="",NOT(ISNUMBER(E77))),"",IF(COUNT($E$6:$E$205)&lt;=1,100,ROUND((COUNTIFS($E$6:$E$205,"&lt;&gt;",$E$6:$E$205,"&lt;="&amp;E77)-1)/(COUNT($E$6:$E$205)-1)*100,1)))</x:f>
      </x:c>
      <x:c r="M77" s="180" t="str">
        <x:f>IF(OR(A77="",NOT(ISNUMBER(F77))),"",IF(COUNT($F$6:$F$205)&lt;=1,100,ROUND((COUNTIFS($F$6:$F$205,"&lt;&gt;",$F$6:$F$205,"&lt;="&amp;F77)-1)/(COUNT($F$6:$F$205)-1)*100,1)))</x:f>
      </x:c>
      <x:c r="N77" s="180" t="str">
        <x:f>IF(OR(A77="",NOT(ISNUMBER(G77))),"",IF(COUNT($G$6:$G$205)&lt;=1,100,ROUND((COUNTIFS($G$6:$G$205,"&lt;&gt;",$G$6:$G$205,"&lt;="&amp;G77)-1)/(COUNT($G$6:$G$205)-1)*100,1)))</x:f>
      </x:c>
      <x:c r="O77" s="180" t="str">
        <x:f>IF(OR(A77="",NOT(ISNUMBER(H77))),"",IF(COUNT($H$6:$H$205)&lt;=1,100,ROUND(100-((COUNTIFS($H$6:$H$205,"&lt;&gt;",$H$6:$H$205,"&lt;="&amp;H77)-1)/(COUNT($H$6:$H$205)-1)*100),1)))</x:f>
      </x:c>
      <x:c r="P77" s="180" t="str">
        <x:f>IF(OR(A77="",NOT(ISNUMBER(I77))),"",IF(COUNT($I$6:$I$205)&lt;=1,100,ROUND((COUNTIFS($I$6:$I$205,"&lt;&gt;",$I$6:$I$205,"&lt;="&amp;I77)-1)/(COUNT($I$6:$I$205)-1)*100,1)))</x:f>
      </x:c>
      <x:c r="Q77" s="180" t="str">
        <x:f>IF(OR(A77="",COUNT(K77:P77)&lt;6),"",ROUND(K77*'Start Here'!$F$15+L77*'Start Here'!$F$16+M77*'Start Here'!$F$17+N77*'Start Here'!$F$18+O77*'Start Here'!$F$19+P77*'Start Here'!$F$20,1))</x:f>
      </x:c>
      <x:c r="R77" s="179"/>
      <x:c r="S77" s="179"/>
      <x:c r="T77" s="179"/>
    </x:row>
    <x:row r="78">
      <x:c r="A78" s="179"/>
      <x:c r="B78" s="179"/>
      <x:c r="C78" s="179"/>
      <x:c r="D78" s="191"/>
      <x:c r="E78" s="191"/>
      <x:c r="F78" s="191"/>
      <x:c r="G78" s="191"/>
      <x:c r="H78" s="192"/>
      <x:c r="I78" s="192"/>
      <x:c r="J78" s="179"/>
      <x:c r="K78" s="180" t="str">
        <x:f>IF(OR(A78="",NOT(ISNUMBER(D78))),"",IF(COUNT($D$6:$D$205)&lt;=1,100,ROUND((COUNTIFS($D$6:$D$205,"&lt;&gt;",$D$6:$D$205,"&lt;="&amp;D78)-1)/(COUNT($D$6:$D$205)-1)*100,1)))</x:f>
      </x:c>
      <x:c r="L78" s="180" t="str">
        <x:f>IF(OR(A78="",NOT(ISNUMBER(E78))),"",IF(COUNT($E$6:$E$205)&lt;=1,100,ROUND((COUNTIFS($E$6:$E$205,"&lt;&gt;",$E$6:$E$205,"&lt;="&amp;E78)-1)/(COUNT($E$6:$E$205)-1)*100,1)))</x:f>
      </x:c>
      <x:c r="M78" s="180" t="str">
        <x:f>IF(OR(A78="",NOT(ISNUMBER(F78))),"",IF(COUNT($F$6:$F$205)&lt;=1,100,ROUND((COUNTIFS($F$6:$F$205,"&lt;&gt;",$F$6:$F$205,"&lt;="&amp;F78)-1)/(COUNT($F$6:$F$205)-1)*100,1)))</x:f>
      </x:c>
      <x:c r="N78" s="180" t="str">
        <x:f>IF(OR(A78="",NOT(ISNUMBER(G78))),"",IF(COUNT($G$6:$G$205)&lt;=1,100,ROUND((COUNTIFS($G$6:$G$205,"&lt;&gt;",$G$6:$G$205,"&lt;="&amp;G78)-1)/(COUNT($G$6:$G$205)-1)*100,1)))</x:f>
      </x:c>
      <x:c r="O78" s="180" t="str">
        <x:f>IF(OR(A78="",NOT(ISNUMBER(H78))),"",IF(COUNT($H$6:$H$205)&lt;=1,100,ROUND(100-((COUNTIFS($H$6:$H$205,"&lt;&gt;",$H$6:$H$205,"&lt;="&amp;H78)-1)/(COUNT($H$6:$H$205)-1)*100),1)))</x:f>
      </x:c>
      <x:c r="P78" s="180" t="str">
        <x:f>IF(OR(A78="",NOT(ISNUMBER(I78))),"",IF(COUNT($I$6:$I$205)&lt;=1,100,ROUND((COUNTIFS($I$6:$I$205,"&lt;&gt;",$I$6:$I$205,"&lt;="&amp;I78)-1)/(COUNT($I$6:$I$205)-1)*100,1)))</x:f>
      </x:c>
      <x:c r="Q78" s="180" t="str">
        <x:f>IF(OR(A78="",COUNT(K78:P78)&lt;6),"",ROUND(K78*'Start Here'!$F$15+L78*'Start Here'!$F$16+M78*'Start Here'!$F$17+N78*'Start Here'!$F$18+O78*'Start Here'!$F$19+P78*'Start Here'!$F$20,1))</x:f>
      </x:c>
      <x:c r="R78" s="179"/>
      <x:c r="S78" s="179"/>
      <x:c r="T78" s="179"/>
    </x:row>
    <x:row r="79">
      <x:c r="A79" s="179"/>
      <x:c r="B79" s="179"/>
      <x:c r="C79" s="179"/>
      <x:c r="D79" s="191"/>
      <x:c r="E79" s="191"/>
      <x:c r="F79" s="191"/>
      <x:c r="G79" s="191"/>
      <x:c r="H79" s="192"/>
      <x:c r="I79" s="192"/>
      <x:c r="J79" s="179"/>
      <x:c r="K79" s="180" t="str">
        <x:f>IF(OR(A79="",NOT(ISNUMBER(D79))),"",IF(COUNT($D$6:$D$205)&lt;=1,100,ROUND((COUNTIFS($D$6:$D$205,"&lt;&gt;",$D$6:$D$205,"&lt;="&amp;D79)-1)/(COUNT($D$6:$D$205)-1)*100,1)))</x:f>
      </x:c>
      <x:c r="L79" s="180" t="str">
        <x:f>IF(OR(A79="",NOT(ISNUMBER(E79))),"",IF(COUNT($E$6:$E$205)&lt;=1,100,ROUND((COUNTIFS($E$6:$E$205,"&lt;&gt;",$E$6:$E$205,"&lt;="&amp;E79)-1)/(COUNT($E$6:$E$205)-1)*100,1)))</x:f>
      </x:c>
      <x:c r="M79" s="180" t="str">
        <x:f>IF(OR(A79="",NOT(ISNUMBER(F79))),"",IF(COUNT($F$6:$F$205)&lt;=1,100,ROUND((COUNTIFS($F$6:$F$205,"&lt;&gt;",$F$6:$F$205,"&lt;="&amp;F79)-1)/(COUNT($F$6:$F$205)-1)*100,1)))</x:f>
      </x:c>
      <x:c r="N79" s="180" t="str">
        <x:f>IF(OR(A79="",NOT(ISNUMBER(G79))),"",IF(COUNT($G$6:$G$205)&lt;=1,100,ROUND((COUNTIFS($G$6:$G$205,"&lt;&gt;",$G$6:$G$205,"&lt;="&amp;G79)-1)/(COUNT($G$6:$G$205)-1)*100,1)))</x:f>
      </x:c>
      <x:c r="O79" s="180" t="str">
        <x:f>IF(OR(A79="",NOT(ISNUMBER(H79))),"",IF(COUNT($H$6:$H$205)&lt;=1,100,ROUND(100-((COUNTIFS($H$6:$H$205,"&lt;&gt;",$H$6:$H$205,"&lt;="&amp;H79)-1)/(COUNT($H$6:$H$205)-1)*100),1)))</x:f>
      </x:c>
      <x:c r="P79" s="180" t="str">
        <x:f>IF(OR(A79="",NOT(ISNUMBER(I79))),"",IF(COUNT($I$6:$I$205)&lt;=1,100,ROUND((COUNTIFS($I$6:$I$205,"&lt;&gt;",$I$6:$I$205,"&lt;="&amp;I79)-1)/(COUNT($I$6:$I$205)-1)*100,1)))</x:f>
      </x:c>
      <x:c r="Q79" s="180" t="str">
        <x:f>IF(OR(A79="",COUNT(K79:P79)&lt;6),"",ROUND(K79*'Start Here'!$F$15+L79*'Start Here'!$F$16+M79*'Start Here'!$F$17+N79*'Start Here'!$F$18+O79*'Start Here'!$F$19+P79*'Start Here'!$F$20,1))</x:f>
      </x:c>
      <x:c r="R79" s="179"/>
      <x:c r="S79" s="179"/>
      <x:c r="T79" s="179"/>
    </x:row>
    <x:row r="80">
      <x:c r="A80" s="179"/>
      <x:c r="B80" s="179"/>
      <x:c r="C80" s="179"/>
      <x:c r="D80" s="191"/>
      <x:c r="E80" s="191"/>
      <x:c r="F80" s="191"/>
      <x:c r="G80" s="191"/>
      <x:c r="H80" s="192"/>
      <x:c r="I80" s="192"/>
      <x:c r="J80" s="179"/>
      <x:c r="K80" s="180" t="str">
        <x:f>IF(OR(A80="",NOT(ISNUMBER(D80))),"",IF(COUNT($D$6:$D$205)&lt;=1,100,ROUND((COUNTIFS($D$6:$D$205,"&lt;&gt;",$D$6:$D$205,"&lt;="&amp;D80)-1)/(COUNT($D$6:$D$205)-1)*100,1)))</x:f>
      </x:c>
      <x:c r="L80" s="180" t="str">
        <x:f>IF(OR(A80="",NOT(ISNUMBER(E80))),"",IF(COUNT($E$6:$E$205)&lt;=1,100,ROUND((COUNTIFS($E$6:$E$205,"&lt;&gt;",$E$6:$E$205,"&lt;="&amp;E80)-1)/(COUNT($E$6:$E$205)-1)*100,1)))</x:f>
      </x:c>
      <x:c r="M80" s="180" t="str">
        <x:f>IF(OR(A80="",NOT(ISNUMBER(F80))),"",IF(COUNT($F$6:$F$205)&lt;=1,100,ROUND((COUNTIFS($F$6:$F$205,"&lt;&gt;",$F$6:$F$205,"&lt;="&amp;F80)-1)/(COUNT($F$6:$F$205)-1)*100,1)))</x:f>
      </x:c>
      <x:c r="N80" s="180" t="str">
        <x:f>IF(OR(A80="",NOT(ISNUMBER(G80))),"",IF(COUNT($G$6:$G$205)&lt;=1,100,ROUND((COUNTIFS($G$6:$G$205,"&lt;&gt;",$G$6:$G$205,"&lt;="&amp;G80)-1)/(COUNT($G$6:$G$205)-1)*100,1)))</x:f>
      </x:c>
      <x:c r="O80" s="180" t="str">
        <x:f>IF(OR(A80="",NOT(ISNUMBER(H80))),"",IF(COUNT($H$6:$H$205)&lt;=1,100,ROUND(100-((COUNTIFS($H$6:$H$205,"&lt;&gt;",$H$6:$H$205,"&lt;="&amp;H80)-1)/(COUNT($H$6:$H$205)-1)*100),1)))</x:f>
      </x:c>
      <x:c r="P80" s="180" t="str">
        <x:f>IF(OR(A80="",NOT(ISNUMBER(I80))),"",IF(COUNT($I$6:$I$205)&lt;=1,100,ROUND((COUNTIFS($I$6:$I$205,"&lt;&gt;",$I$6:$I$205,"&lt;="&amp;I80)-1)/(COUNT($I$6:$I$205)-1)*100,1)))</x:f>
      </x:c>
      <x:c r="Q80" s="180" t="str">
        <x:f>IF(OR(A80="",COUNT(K80:P80)&lt;6),"",ROUND(K80*'Start Here'!$F$15+L80*'Start Here'!$F$16+M80*'Start Here'!$F$17+N80*'Start Here'!$F$18+O80*'Start Here'!$F$19+P80*'Start Here'!$F$20,1))</x:f>
      </x:c>
      <x:c r="R80" s="179"/>
      <x:c r="S80" s="179"/>
      <x:c r="T80" s="179"/>
    </x:row>
    <x:row r="81">
      <x:c r="A81" s="179"/>
      <x:c r="B81" s="179"/>
      <x:c r="C81" s="179"/>
      <x:c r="D81" s="191"/>
      <x:c r="E81" s="191"/>
      <x:c r="F81" s="191"/>
      <x:c r="G81" s="191"/>
      <x:c r="H81" s="192"/>
      <x:c r="I81" s="192"/>
      <x:c r="J81" s="179"/>
      <x:c r="K81" s="180" t="str">
        <x:f>IF(OR(A81="",NOT(ISNUMBER(D81))),"",IF(COUNT($D$6:$D$205)&lt;=1,100,ROUND((COUNTIFS($D$6:$D$205,"&lt;&gt;",$D$6:$D$205,"&lt;="&amp;D81)-1)/(COUNT($D$6:$D$205)-1)*100,1)))</x:f>
      </x:c>
      <x:c r="L81" s="180" t="str">
        <x:f>IF(OR(A81="",NOT(ISNUMBER(E81))),"",IF(COUNT($E$6:$E$205)&lt;=1,100,ROUND((COUNTIFS($E$6:$E$205,"&lt;&gt;",$E$6:$E$205,"&lt;="&amp;E81)-1)/(COUNT($E$6:$E$205)-1)*100,1)))</x:f>
      </x:c>
      <x:c r="M81" s="180" t="str">
        <x:f>IF(OR(A81="",NOT(ISNUMBER(F81))),"",IF(COUNT($F$6:$F$205)&lt;=1,100,ROUND((COUNTIFS($F$6:$F$205,"&lt;&gt;",$F$6:$F$205,"&lt;="&amp;F81)-1)/(COUNT($F$6:$F$205)-1)*100,1)))</x:f>
      </x:c>
      <x:c r="N81" s="180" t="str">
        <x:f>IF(OR(A81="",NOT(ISNUMBER(G81))),"",IF(COUNT($G$6:$G$205)&lt;=1,100,ROUND((COUNTIFS($G$6:$G$205,"&lt;&gt;",$G$6:$G$205,"&lt;="&amp;G81)-1)/(COUNT($G$6:$G$205)-1)*100,1)))</x:f>
      </x:c>
      <x:c r="O81" s="180" t="str">
        <x:f>IF(OR(A81="",NOT(ISNUMBER(H81))),"",IF(COUNT($H$6:$H$205)&lt;=1,100,ROUND(100-((COUNTIFS($H$6:$H$205,"&lt;&gt;",$H$6:$H$205,"&lt;="&amp;H81)-1)/(COUNT($H$6:$H$205)-1)*100),1)))</x:f>
      </x:c>
      <x:c r="P81" s="180" t="str">
        <x:f>IF(OR(A81="",NOT(ISNUMBER(I81))),"",IF(COUNT($I$6:$I$205)&lt;=1,100,ROUND((COUNTIFS($I$6:$I$205,"&lt;&gt;",$I$6:$I$205,"&lt;="&amp;I81)-1)/(COUNT($I$6:$I$205)-1)*100,1)))</x:f>
      </x:c>
      <x:c r="Q81" s="180" t="str">
        <x:f>IF(OR(A81="",COUNT(K81:P81)&lt;6),"",ROUND(K81*'Start Here'!$F$15+L81*'Start Here'!$F$16+M81*'Start Here'!$F$17+N81*'Start Here'!$F$18+O81*'Start Here'!$F$19+P81*'Start Here'!$F$20,1))</x:f>
      </x:c>
      <x:c r="R81" s="179"/>
      <x:c r="S81" s="179"/>
      <x:c r="T81" s="179"/>
    </x:row>
    <x:row r="82">
      <x:c r="A82" s="179"/>
      <x:c r="B82" s="179"/>
      <x:c r="C82" s="179"/>
      <x:c r="D82" s="191"/>
      <x:c r="E82" s="191"/>
      <x:c r="F82" s="191"/>
      <x:c r="G82" s="191"/>
      <x:c r="H82" s="192"/>
      <x:c r="I82" s="192"/>
      <x:c r="J82" s="179"/>
      <x:c r="K82" s="180" t="str">
        <x:f>IF(OR(A82="",NOT(ISNUMBER(D82))),"",IF(COUNT($D$6:$D$205)&lt;=1,100,ROUND((COUNTIFS($D$6:$D$205,"&lt;&gt;",$D$6:$D$205,"&lt;="&amp;D82)-1)/(COUNT($D$6:$D$205)-1)*100,1)))</x:f>
      </x:c>
      <x:c r="L82" s="180" t="str">
        <x:f>IF(OR(A82="",NOT(ISNUMBER(E82))),"",IF(COUNT($E$6:$E$205)&lt;=1,100,ROUND((COUNTIFS($E$6:$E$205,"&lt;&gt;",$E$6:$E$205,"&lt;="&amp;E82)-1)/(COUNT($E$6:$E$205)-1)*100,1)))</x:f>
      </x:c>
      <x:c r="M82" s="180" t="str">
        <x:f>IF(OR(A82="",NOT(ISNUMBER(F82))),"",IF(COUNT($F$6:$F$205)&lt;=1,100,ROUND((COUNTIFS($F$6:$F$205,"&lt;&gt;",$F$6:$F$205,"&lt;="&amp;F82)-1)/(COUNT($F$6:$F$205)-1)*100,1)))</x:f>
      </x:c>
      <x:c r="N82" s="180" t="str">
        <x:f>IF(OR(A82="",NOT(ISNUMBER(G82))),"",IF(COUNT($G$6:$G$205)&lt;=1,100,ROUND((COUNTIFS($G$6:$G$205,"&lt;&gt;",$G$6:$G$205,"&lt;="&amp;G82)-1)/(COUNT($G$6:$G$205)-1)*100,1)))</x:f>
      </x:c>
      <x:c r="O82" s="180" t="str">
        <x:f>IF(OR(A82="",NOT(ISNUMBER(H82))),"",IF(COUNT($H$6:$H$205)&lt;=1,100,ROUND(100-((COUNTIFS($H$6:$H$205,"&lt;&gt;",$H$6:$H$205,"&lt;="&amp;H82)-1)/(COUNT($H$6:$H$205)-1)*100),1)))</x:f>
      </x:c>
      <x:c r="P82" s="180" t="str">
        <x:f>IF(OR(A82="",NOT(ISNUMBER(I82))),"",IF(COUNT($I$6:$I$205)&lt;=1,100,ROUND((COUNTIFS($I$6:$I$205,"&lt;&gt;",$I$6:$I$205,"&lt;="&amp;I82)-1)/(COUNT($I$6:$I$205)-1)*100,1)))</x:f>
      </x:c>
      <x:c r="Q82" s="180" t="str">
        <x:f>IF(OR(A82="",COUNT(K82:P82)&lt;6),"",ROUND(K82*'Start Here'!$F$15+L82*'Start Here'!$F$16+M82*'Start Here'!$F$17+N82*'Start Here'!$F$18+O82*'Start Here'!$F$19+P82*'Start Here'!$F$20,1))</x:f>
      </x:c>
      <x:c r="R82" s="179"/>
      <x:c r="S82" s="179"/>
      <x:c r="T82" s="179"/>
    </x:row>
    <x:row r="83">
      <x:c r="A83" s="179"/>
      <x:c r="B83" s="179"/>
      <x:c r="C83" s="179"/>
      <x:c r="D83" s="191"/>
      <x:c r="E83" s="191"/>
      <x:c r="F83" s="191"/>
      <x:c r="G83" s="191"/>
      <x:c r="H83" s="192"/>
      <x:c r="I83" s="192"/>
      <x:c r="J83" s="179"/>
      <x:c r="K83" s="180" t="str">
        <x:f>IF(OR(A83="",NOT(ISNUMBER(D83))),"",IF(COUNT($D$6:$D$205)&lt;=1,100,ROUND((COUNTIFS($D$6:$D$205,"&lt;&gt;",$D$6:$D$205,"&lt;="&amp;D83)-1)/(COUNT($D$6:$D$205)-1)*100,1)))</x:f>
      </x:c>
      <x:c r="L83" s="180" t="str">
        <x:f>IF(OR(A83="",NOT(ISNUMBER(E83))),"",IF(COUNT($E$6:$E$205)&lt;=1,100,ROUND((COUNTIFS($E$6:$E$205,"&lt;&gt;",$E$6:$E$205,"&lt;="&amp;E83)-1)/(COUNT($E$6:$E$205)-1)*100,1)))</x:f>
      </x:c>
      <x:c r="M83" s="180" t="str">
        <x:f>IF(OR(A83="",NOT(ISNUMBER(F83))),"",IF(COUNT($F$6:$F$205)&lt;=1,100,ROUND((COUNTIFS($F$6:$F$205,"&lt;&gt;",$F$6:$F$205,"&lt;="&amp;F83)-1)/(COUNT($F$6:$F$205)-1)*100,1)))</x:f>
      </x:c>
      <x:c r="N83" s="180" t="str">
        <x:f>IF(OR(A83="",NOT(ISNUMBER(G83))),"",IF(COUNT($G$6:$G$205)&lt;=1,100,ROUND((COUNTIFS($G$6:$G$205,"&lt;&gt;",$G$6:$G$205,"&lt;="&amp;G83)-1)/(COUNT($G$6:$G$205)-1)*100,1)))</x:f>
      </x:c>
      <x:c r="O83" s="180" t="str">
        <x:f>IF(OR(A83="",NOT(ISNUMBER(H83))),"",IF(COUNT($H$6:$H$205)&lt;=1,100,ROUND(100-((COUNTIFS($H$6:$H$205,"&lt;&gt;",$H$6:$H$205,"&lt;="&amp;H83)-1)/(COUNT($H$6:$H$205)-1)*100),1)))</x:f>
      </x:c>
      <x:c r="P83" s="180" t="str">
        <x:f>IF(OR(A83="",NOT(ISNUMBER(I83))),"",IF(COUNT($I$6:$I$205)&lt;=1,100,ROUND((COUNTIFS($I$6:$I$205,"&lt;&gt;",$I$6:$I$205,"&lt;="&amp;I83)-1)/(COUNT($I$6:$I$205)-1)*100,1)))</x:f>
      </x:c>
      <x:c r="Q83" s="180" t="str">
        <x:f>IF(OR(A83="",COUNT(K83:P83)&lt;6),"",ROUND(K83*'Start Here'!$F$15+L83*'Start Here'!$F$16+M83*'Start Here'!$F$17+N83*'Start Here'!$F$18+O83*'Start Here'!$F$19+P83*'Start Here'!$F$20,1))</x:f>
      </x:c>
      <x:c r="R83" s="179"/>
      <x:c r="S83" s="179"/>
      <x:c r="T83" s="179"/>
    </x:row>
    <x:row r="84">
      <x:c r="A84" s="179"/>
      <x:c r="B84" s="179"/>
      <x:c r="C84" s="179"/>
      <x:c r="D84" s="191"/>
      <x:c r="E84" s="191"/>
      <x:c r="F84" s="191"/>
      <x:c r="G84" s="191"/>
      <x:c r="H84" s="192"/>
      <x:c r="I84" s="192"/>
      <x:c r="J84" s="179"/>
      <x:c r="K84" s="180" t="str">
        <x:f>IF(OR(A84="",NOT(ISNUMBER(D84))),"",IF(COUNT($D$6:$D$205)&lt;=1,100,ROUND((COUNTIFS($D$6:$D$205,"&lt;&gt;",$D$6:$D$205,"&lt;="&amp;D84)-1)/(COUNT($D$6:$D$205)-1)*100,1)))</x:f>
      </x:c>
      <x:c r="L84" s="180" t="str">
        <x:f>IF(OR(A84="",NOT(ISNUMBER(E84))),"",IF(COUNT($E$6:$E$205)&lt;=1,100,ROUND((COUNTIFS($E$6:$E$205,"&lt;&gt;",$E$6:$E$205,"&lt;="&amp;E84)-1)/(COUNT($E$6:$E$205)-1)*100,1)))</x:f>
      </x:c>
      <x:c r="M84" s="180" t="str">
        <x:f>IF(OR(A84="",NOT(ISNUMBER(F84))),"",IF(COUNT($F$6:$F$205)&lt;=1,100,ROUND((COUNTIFS($F$6:$F$205,"&lt;&gt;",$F$6:$F$205,"&lt;="&amp;F84)-1)/(COUNT($F$6:$F$205)-1)*100,1)))</x:f>
      </x:c>
      <x:c r="N84" s="180" t="str">
        <x:f>IF(OR(A84="",NOT(ISNUMBER(G84))),"",IF(COUNT($G$6:$G$205)&lt;=1,100,ROUND((COUNTIFS($G$6:$G$205,"&lt;&gt;",$G$6:$G$205,"&lt;="&amp;G84)-1)/(COUNT($G$6:$G$205)-1)*100,1)))</x:f>
      </x:c>
      <x:c r="O84" s="180" t="str">
        <x:f>IF(OR(A84="",NOT(ISNUMBER(H84))),"",IF(COUNT($H$6:$H$205)&lt;=1,100,ROUND(100-((COUNTIFS($H$6:$H$205,"&lt;&gt;",$H$6:$H$205,"&lt;="&amp;H84)-1)/(COUNT($H$6:$H$205)-1)*100),1)))</x:f>
      </x:c>
      <x:c r="P84" s="180" t="str">
        <x:f>IF(OR(A84="",NOT(ISNUMBER(I84))),"",IF(COUNT($I$6:$I$205)&lt;=1,100,ROUND((COUNTIFS($I$6:$I$205,"&lt;&gt;",$I$6:$I$205,"&lt;="&amp;I84)-1)/(COUNT($I$6:$I$205)-1)*100,1)))</x:f>
      </x:c>
      <x:c r="Q84" s="180" t="str">
        <x:f>IF(OR(A84="",COUNT(K84:P84)&lt;6),"",ROUND(K84*'Start Here'!$F$15+L84*'Start Here'!$F$16+M84*'Start Here'!$F$17+N84*'Start Here'!$F$18+O84*'Start Here'!$F$19+P84*'Start Here'!$F$20,1))</x:f>
      </x:c>
      <x:c r="R84" s="179"/>
      <x:c r="S84" s="179"/>
      <x:c r="T84" s="179"/>
    </x:row>
    <x:row r="85">
      <x:c r="A85" s="179"/>
      <x:c r="B85" s="179"/>
      <x:c r="C85" s="179"/>
      <x:c r="D85" s="191"/>
      <x:c r="E85" s="191"/>
      <x:c r="F85" s="191"/>
      <x:c r="G85" s="191"/>
      <x:c r="H85" s="192"/>
      <x:c r="I85" s="192"/>
      <x:c r="J85" s="179"/>
      <x:c r="K85" s="180" t="str">
        <x:f>IF(OR(A85="",NOT(ISNUMBER(D85))),"",IF(COUNT($D$6:$D$205)&lt;=1,100,ROUND((COUNTIFS($D$6:$D$205,"&lt;&gt;",$D$6:$D$205,"&lt;="&amp;D85)-1)/(COUNT($D$6:$D$205)-1)*100,1)))</x:f>
      </x:c>
      <x:c r="L85" s="180" t="str">
        <x:f>IF(OR(A85="",NOT(ISNUMBER(E85))),"",IF(COUNT($E$6:$E$205)&lt;=1,100,ROUND((COUNTIFS($E$6:$E$205,"&lt;&gt;",$E$6:$E$205,"&lt;="&amp;E85)-1)/(COUNT($E$6:$E$205)-1)*100,1)))</x:f>
      </x:c>
      <x:c r="M85" s="180" t="str">
        <x:f>IF(OR(A85="",NOT(ISNUMBER(F85))),"",IF(COUNT($F$6:$F$205)&lt;=1,100,ROUND((COUNTIFS($F$6:$F$205,"&lt;&gt;",$F$6:$F$205,"&lt;="&amp;F85)-1)/(COUNT($F$6:$F$205)-1)*100,1)))</x:f>
      </x:c>
      <x:c r="N85" s="180" t="str">
        <x:f>IF(OR(A85="",NOT(ISNUMBER(G85))),"",IF(COUNT($G$6:$G$205)&lt;=1,100,ROUND((COUNTIFS($G$6:$G$205,"&lt;&gt;",$G$6:$G$205,"&lt;="&amp;G85)-1)/(COUNT($G$6:$G$205)-1)*100,1)))</x:f>
      </x:c>
      <x:c r="O85" s="180" t="str">
        <x:f>IF(OR(A85="",NOT(ISNUMBER(H85))),"",IF(COUNT($H$6:$H$205)&lt;=1,100,ROUND(100-((COUNTIFS($H$6:$H$205,"&lt;&gt;",$H$6:$H$205,"&lt;="&amp;H85)-1)/(COUNT($H$6:$H$205)-1)*100),1)))</x:f>
      </x:c>
      <x:c r="P85" s="180" t="str">
        <x:f>IF(OR(A85="",NOT(ISNUMBER(I85))),"",IF(COUNT($I$6:$I$205)&lt;=1,100,ROUND((COUNTIFS($I$6:$I$205,"&lt;&gt;",$I$6:$I$205,"&lt;="&amp;I85)-1)/(COUNT($I$6:$I$205)-1)*100,1)))</x:f>
      </x:c>
      <x:c r="Q85" s="180" t="str">
        <x:f>IF(OR(A85="",COUNT(K85:P85)&lt;6),"",ROUND(K85*'Start Here'!$F$15+L85*'Start Here'!$F$16+M85*'Start Here'!$F$17+N85*'Start Here'!$F$18+O85*'Start Here'!$F$19+P85*'Start Here'!$F$20,1))</x:f>
      </x:c>
      <x:c r="R85" s="179"/>
      <x:c r="S85" s="179"/>
      <x:c r="T85" s="179"/>
    </x:row>
    <x:row r="86">
      <x:c r="A86" s="179"/>
      <x:c r="B86" s="179"/>
      <x:c r="C86" s="179"/>
      <x:c r="D86" s="191"/>
      <x:c r="E86" s="191"/>
      <x:c r="F86" s="191"/>
      <x:c r="G86" s="191"/>
      <x:c r="H86" s="192"/>
      <x:c r="I86" s="192"/>
      <x:c r="J86" s="179"/>
      <x:c r="K86" s="180" t="str">
        <x:f>IF(OR(A86="",NOT(ISNUMBER(D86))),"",IF(COUNT($D$6:$D$205)&lt;=1,100,ROUND((COUNTIFS($D$6:$D$205,"&lt;&gt;",$D$6:$D$205,"&lt;="&amp;D86)-1)/(COUNT($D$6:$D$205)-1)*100,1)))</x:f>
      </x:c>
      <x:c r="L86" s="180" t="str">
        <x:f>IF(OR(A86="",NOT(ISNUMBER(E86))),"",IF(COUNT($E$6:$E$205)&lt;=1,100,ROUND((COUNTIFS($E$6:$E$205,"&lt;&gt;",$E$6:$E$205,"&lt;="&amp;E86)-1)/(COUNT($E$6:$E$205)-1)*100,1)))</x:f>
      </x:c>
      <x:c r="M86" s="180" t="str">
        <x:f>IF(OR(A86="",NOT(ISNUMBER(F86))),"",IF(COUNT($F$6:$F$205)&lt;=1,100,ROUND((COUNTIFS($F$6:$F$205,"&lt;&gt;",$F$6:$F$205,"&lt;="&amp;F86)-1)/(COUNT($F$6:$F$205)-1)*100,1)))</x:f>
      </x:c>
      <x:c r="N86" s="180" t="str">
        <x:f>IF(OR(A86="",NOT(ISNUMBER(G86))),"",IF(COUNT($G$6:$G$205)&lt;=1,100,ROUND((COUNTIFS($G$6:$G$205,"&lt;&gt;",$G$6:$G$205,"&lt;="&amp;G86)-1)/(COUNT($G$6:$G$205)-1)*100,1)))</x:f>
      </x:c>
      <x:c r="O86" s="180" t="str">
        <x:f>IF(OR(A86="",NOT(ISNUMBER(H86))),"",IF(COUNT($H$6:$H$205)&lt;=1,100,ROUND(100-((COUNTIFS($H$6:$H$205,"&lt;&gt;",$H$6:$H$205,"&lt;="&amp;H86)-1)/(COUNT($H$6:$H$205)-1)*100),1)))</x:f>
      </x:c>
      <x:c r="P86" s="180" t="str">
        <x:f>IF(OR(A86="",NOT(ISNUMBER(I86))),"",IF(COUNT($I$6:$I$205)&lt;=1,100,ROUND((COUNTIFS($I$6:$I$205,"&lt;&gt;",$I$6:$I$205,"&lt;="&amp;I86)-1)/(COUNT($I$6:$I$205)-1)*100,1)))</x:f>
      </x:c>
      <x:c r="Q86" s="180" t="str">
        <x:f>IF(OR(A86="",COUNT(K86:P86)&lt;6),"",ROUND(K86*'Start Here'!$F$15+L86*'Start Here'!$F$16+M86*'Start Here'!$F$17+N86*'Start Here'!$F$18+O86*'Start Here'!$F$19+P86*'Start Here'!$F$20,1))</x:f>
      </x:c>
      <x:c r="R86" s="179"/>
      <x:c r="S86" s="179"/>
      <x:c r="T86" s="179"/>
    </x:row>
    <x:row r="87">
      <x:c r="A87" s="179"/>
      <x:c r="B87" s="179"/>
      <x:c r="C87" s="179"/>
      <x:c r="D87" s="191"/>
      <x:c r="E87" s="191"/>
      <x:c r="F87" s="191"/>
      <x:c r="G87" s="191"/>
      <x:c r="H87" s="192"/>
      <x:c r="I87" s="192"/>
      <x:c r="J87" s="179"/>
      <x:c r="K87" s="180" t="str">
        <x:f>IF(OR(A87="",NOT(ISNUMBER(D87))),"",IF(COUNT($D$6:$D$205)&lt;=1,100,ROUND((COUNTIFS($D$6:$D$205,"&lt;&gt;",$D$6:$D$205,"&lt;="&amp;D87)-1)/(COUNT($D$6:$D$205)-1)*100,1)))</x:f>
      </x:c>
      <x:c r="L87" s="180" t="str">
        <x:f>IF(OR(A87="",NOT(ISNUMBER(E87))),"",IF(COUNT($E$6:$E$205)&lt;=1,100,ROUND((COUNTIFS($E$6:$E$205,"&lt;&gt;",$E$6:$E$205,"&lt;="&amp;E87)-1)/(COUNT($E$6:$E$205)-1)*100,1)))</x:f>
      </x:c>
      <x:c r="M87" s="180" t="str">
        <x:f>IF(OR(A87="",NOT(ISNUMBER(F87))),"",IF(COUNT($F$6:$F$205)&lt;=1,100,ROUND((COUNTIFS($F$6:$F$205,"&lt;&gt;",$F$6:$F$205,"&lt;="&amp;F87)-1)/(COUNT($F$6:$F$205)-1)*100,1)))</x:f>
      </x:c>
      <x:c r="N87" s="180" t="str">
        <x:f>IF(OR(A87="",NOT(ISNUMBER(G87))),"",IF(COUNT($G$6:$G$205)&lt;=1,100,ROUND((COUNTIFS($G$6:$G$205,"&lt;&gt;",$G$6:$G$205,"&lt;="&amp;G87)-1)/(COUNT($G$6:$G$205)-1)*100,1)))</x:f>
      </x:c>
      <x:c r="O87" s="180" t="str">
        <x:f>IF(OR(A87="",NOT(ISNUMBER(H87))),"",IF(COUNT($H$6:$H$205)&lt;=1,100,ROUND(100-((COUNTIFS($H$6:$H$205,"&lt;&gt;",$H$6:$H$205,"&lt;="&amp;H87)-1)/(COUNT($H$6:$H$205)-1)*100),1)))</x:f>
      </x:c>
      <x:c r="P87" s="180" t="str">
        <x:f>IF(OR(A87="",NOT(ISNUMBER(I87))),"",IF(COUNT($I$6:$I$205)&lt;=1,100,ROUND((COUNTIFS($I$6:$I$205,"&lt;&gt;",$I$6:$I$205,"&lt;="&amp;I87)-1)/(COUNT($I$6:$I$205)-1)*100,1)))</x:f>
      </x:c>
      <x:c r="Q87" s="180" t="str">
        <x:f>IF(OR(A87="",COUNT(K87:P87)&lt;6),"",ROUND(K87*'Start Here'!$F$15+L87*'Start Here'!$F$16+M87*'Start Here'!$F$17+N87*'Start Here'!$F$18+O87*'Start Here'!$F$19+P87*'Start Here'!$F$20,1))</x:f>
      </x:c>
      <x:c r="R87" s="179"/>
      <x:c r="S87" s="179"/>
      <x:c r="T87" s="179"/>
    </x:row>
    <x:row r="88">
      <x:c r="A88" s="179"/>
      <x:c r="B88" s="179"/>
      <x:c r="C88" s="179"/>
      <x:c r="D88" s="191"/>
      <x:c r="E88" s="191"/>
      <x:c r="F88" s="191"/>
      <x:c r="G88" s="191"/>
      <x:c r="H88" s="192"/>
      <x:c r="I88" s="192"/>
      <x:c r="J88" s="179"/>
      <x:c r="K88" s="180" t="str">
        <x:f>IF(OR(A88="",NOT(ISNUMBER(D88))),"",IF(COUNT($D$6:$D$205)&lt;=1,100,ROUND((COUNTIFS($D$6:$D$205,"&lt;&gt;",$D$6:$D$205,"&lt;="&amp;D88)-1)/(COUNT($D$6:$D$205)-1)*100,1)))</x:f>
      </x:c>
      <x:c r="L88" s="180" t="str">
        <x:f>IF(OR(A88="",NOT(ISNUMBER(E88))),"",IF(COUNT($E$6:$E$205)&lt;=1,100,ROUND((COUNTIFS($E$6:$E$205,"&lt;&gt;",$E$6:$E$205,"&lt;="&amp;E88)-1)/(COUNT($E$6:$E$205)-1)*100,1)))</x:f>
      </x:c>
      <x:c r="M88" s="180" t="str">
        <x:f>IF(OR(A88="",NOT(ISNUMBER(F88))),"",IF(COUNT($F$6:$F$205)&lt;=1,100,ROUND((COUNTIFS($F$6:$F$205,"&lt;&gt;",$F$6:$F$205,"&lt;="&amp;F88)-1)/(COUNT($F$6:$F$205)-1)*100,1)))</x:f>
      </x:c>
      <x:c r="N88" s="180" t="str">
        <x:f>IF(OR(A88="",NOT(ISNUMBER(G88))),"",IF(COUNT($G$6:$G$205)&lt;=1,100,ROUND((COUNTIFS($G$6:$G$205,"&lt;&gt;",$G$6:$G$205,"&lt;="&amp;G88)-1)/(COUNT($G$6:$G$205)-1)*100,1)))</x:f>
      </x:c>
      <x:c r="O88" s="180" t="str">
        <x:f>IF(OR(A88="",NOT(ISNUMBER(H88))),"",IF(COUNT($H$6:$H$205)&lt;=1,100,ROUND(100-((COUNTIFS($H$6:$H$205,"&lt;&gt;",$H$6:$H$205,"&lt;="&amp;H88)-1)/(COUNT($H$6:$H$205)-1)*100),1)))</x:f>
      </x:c>
      <x:c r="P88" s="180" t="str">
        <x:f>IF(OR(A88="",NOT(ISNUMBER(I88))),"",IF(COUNT($I$6:$I$205)&lt;=1,100,ROUND((COUNTIFS($I$6:$I$205,"&lt;&gt;",$I$6:$I$205,"&lt;="&amp;I88)-1)/(COUNT($I$6:$I$205)-1)*100,1)))</x:f>
      </x:c>
      <x:c r="Q88" s="180" t="str">
        <x:f>IF(OR(A88="",COUNT(K88:P88)&lt;6),"",ROUND(K88*'Start Here'!$F$15+L88*'Start Here'!$F$16+M88*'Start Here'!$F$17+N88*'Start Here'!$F$18+O88*'Start Here'!$F$19+P88*'Start Here'!$F$20,1))</x:f>
      </x:c>
      <x:c r="R88" s="179"/>
      <x:c r="S88" s="179"/>
      <x:c r="T88" s="179"/>
    </x:row>
    <x:row r="89">
      <x:c r="A89" s="179"/>
      <x:c r="B89" s="179"/>
      <x:c r="C89" s="179"/>
      <x:c r="D89" s="191"/>
      <x:c r="E89" s="191"/>
      <x:c r="F89" s="191"/>
      <x:c r="G89" s="191"/>
      <x:c r="H89" s="192"/>
      <x:c r="I89" s="192"/>
      <x:c r="J89" s="179"/>
      <x:c r="K89" s="180" t="str">
        <x:f>IF(OR(A89="",NOT(ISNUMBER(D89))),"",IF(COUNT($D$6:$D$205)&lt;=1,100,ROUND((COUNTIFS($D$6:$D$205,"&lt;&gt;",$D$6:$D$205,"&lt;="&amp;D89)-1)/(COUNT($D$6:$D$205)-1)*100,1)))</x:f>
      </x:c>
      <x:c r="L89" s="180" t="str">
        <x:f>IF(OR(A89="",NOT(ISNUMBER(E89))),"",IF(COUNT($E$6:$E$205)&lt;=1,100,ROUND((COUNTIFS($E$6:$E$205,"&lt;&gt;",$E$6:$E$205,"&lt;="&amp;E89)-1)/(COUNT($E$6:$E$205)-1)*100,1)))</x:f>
      </x:c>
      <x:c r="M89" s="180" t="str">
        <x:f>IF(OR(A89="",NOT(ISNUMBER(F89))),"",IF(COUNT($F$6:$F$205)&lt;=1,100,ROUND((COUNTIFS($F$6:$F$205,"&lt;&gt;",$F$6:$F$205,"&lt;="&amp;F89)-1)/(COUNT($F$6:$F$205)-1)*100,1)))</x:f>
      </x:c>
      <x:c r="N89" s="180" t="str">
        <x:f>IF(OR(A89="",NOT(ISNUMBER(G89))),"",IF(COUNT($G$6:$G$205)&lt;=1,100,ROUND((COUNTIFS($G$6:$G$205,"&lt;&gt;",$G$6:$G$205,"&lt;="&amp;G89)-1)/(COUNT($G$6:$G$205)-1)*100,1)))</x:f>
      </x:c>
      <x:c r="O89" s="180" t="str">
        <x:f>IF(OR(A89="",NOT(ISNUMBER(H89))),"",IF(COUNT($H$6:$H$205)&lt;=1,100,ROUND(100-((COUNTIFS($H$6:$H$205,"&lt;&gt;",$H$6:$H$205,"&lt;="&amp;H89)-1)/(COUNT($H$6:$H$205)-1)*100),1)))</x:f>
      </x:c>
      <x:c r="P89" s="180" t="str">
        <x:f>IF(OR(A89="",NOT(ISNUMBER(I89))),"",IF(COUNT($I$6:$I$205)&lt;=1,100,ROUND((COUNTIFS($I$6:$I$205,"&lt;&gt;",$I$6:$I$205,"&lt;="&amp;I89)-1)/(COUNT($I$6:$I$205)-1)*100,1)))</x:f>
      </x:c>
      <x:c r="Q89" s="180" t="str">
        <x:f>IF(OR(A89="",COUNT(K89:P89)&lt;6),"",ROUND(K89*'Start Here'!$F$15+L89*'Start Here'!$F$16+M89*'Start Here'!$F$17+N89*'Start Here'!$F$18+O89*'Start Here'!$F$19+P89*'Start Here'!$F$20,1))</x:f>
      </x:c>
      <x:c r="R89" s="179"/>
      <x:c r="S89" s="179"/>
      <x:c r="T89" s="179"/>
    </x:row>
    <x:row r="90">
      <x:c r="A90" s="179"/>
      <x:c r="B90" s="179"/>
      <x:c r="C90" s="179"/>
      <x:c r="D90" s="191"/>
      <x:c r="E90" s="191"/>
      <x:c r="F90" s="191"/>
      <x:c r="G90" s="191"/>
      <x:c r="H90" s="192"/>
      <x:c r="I90" s="192"/>
      <x:c r="J90" s="179"/>
      <x:c r="K90" s="180" t="str">
        <x:f>IF(OR(A90="",NOT(ISNUMBER(D90))),"",IF(COUNT($D$6:$D$205)&lt;=1,100,ROUND((COUNTIFS($D$6:$D$205,"&lt;&gt;",$D$6:$D$205,"&lt;="&amp;D90)-1)/(COUNT($D$6:$D$205)-1)*100,1)))</x:f>
      </x:c>
      <x:c r="L90" s="180" t="str">
        <x:f>IF(OR(A90="",NOT(ISNUMBER(E90))),"",IF(COUNT($E$6:$E$205)&lt;=1,100,ROUND((COUNTIFS($E$6:$E$205,"&lt;&gt;",$E$6:$E$205,"&lt;="&amp;E90)-1)/(COUNT($E$6:$E$205)-1)*100,1)))</x:f>
      </x:c>
      <x:c r="M90" s="180" t="str">
        <x:f>IF(OR(A90="",NOT(ISNUMBER(F90))),"",IF(COUNT($F$6:$F$205)&lt;=1,100,ROUND((COUNTIFS($F$6:$F$205,"&lt;&gt;",$F$6:$F$205,"&lt;="&amp;F90)-1)/(COUNT($F$6:$F$205)-1)*100,1)))</x:f>
      </x:c>
      <x:c r="N90" s="180" t="str">
        <x:f>IF(OR(A90="",NOT(ISNUMBER(G90))),"",IF(COUNT($G$6:$G$205)&lt;=1,100,ROUND((COUNTIFS($G$6:$G$205,"&lt;&gt;",$G$6:$G$205,"&lt;="&amp;G90)-1)/(COUNT($G$6:$G$205)-1)*100,1)))</x:f>
      </x:c>
      <x:c r="O90" s="180" t="str">
        <x:f>IF(OR(A90="",NOT(ISNUMBER(H90))),"",IF(COUNT($H$6:$H$205)&lt;=1,100,ROUND(100-((COUNTIFS($H$6:$H$205,"&lt;&gt;",$H$6:$H$205,"&lt;="&amp;H90)-1)/(COUNT($H$6:$H$205)-1)*100),1)))</x:f>
      </x:c>
      <x:c r="P90" s="180" t="str">
        <x:f>IF(OR(A90="",NOT(ISNUMBER(I90))),"",IF(COUNT($I$6:$I$205)&lt;=1,100,ROUND((COUNTIFS($I$6:$I$205,"&lt;&gt;",$I$6:$I$205,"&lt;="&amp;I90)-1)/(COUNT($I$6:$I$205)-1)*100,1)))</x:f>
      </x:c>
      <x:c r="Q90" s="180" t="str">
        <x:f>IF(OR(A90="",COUNT(K90:P90)&lt;6),"",ROUND(K90*'Start Here'!$F$15+L90*'Start Here'!$F$16+M90*'Start Here'!$F$17+N90*'Start Here'!$F$18+O90*'Start Here'!$F$19+P90*'Start Here'!$F$20,1))</x:f>
      </x:c>
      <x:c r="R90" s="179"/>
      <x:c r="S90" s="179"/>
      <x:c r="T90" s="179"/>
    </x:row>
    <x:row r="91">
      <x:c r="A91" s="179"/>
      <x:c r="B91" s="179"/>
      <x:c r="C91" s="179"/>
      <x:c r="D91" s="191"/>
      <x:c r="E91" s="191"/>
      <x:c r="F91" s="191"/>
      <x:c r="G91" s="191"/>
      <x:c r="H91" s="192"/>
      <x:c r="I91" s="192"/>
      <x:c r="J91" s="179"/>
      <x:c r="K91" s="180" t="str">
        <x:f>IF(OR(A91="",NOT(ISNUMBER(D91))),"",IF(COUNT($D$6:$D$205)&lt;=1,100,ROUND((COUNTIFS($D$6:$D$205,"&lt;&gt;",$D$6:$D$205,"&lt;="&amp;D91)-1)/(COUNT($D$6:$D$205)-1)*100,1)))</x:f>
      </x:c>
      <x:c r="L91" s="180" t="str">
        <x:f>IF(OR(A91="",NOT(ISNUMBER(E91))),"",IF(COUNT($E$6:$E$205)&lt;=1,100,ROUND((COUNTIFS($E$6:$E$205,"&lt;&gt;",$E$6:$E$205,"&lt;="&amp;E91)-1)/(COUNT($E$6:$E$205)-1)*100,1)))</x:f>
      </x:c>
      <x:c r="M91" s="180" t="str">
        <x:f>IF(OR(A91="",NOT(ISNUMBER(F91))),"",IF(COUNT($F$6:$F$205)&lt;=1,100,ROUND((COUNTIFS($F$6:$F$205,"&lt;&gt;",$F$6:$F$205,"&lt;="&amp;F91)-1)/(COUNT($F$6:$F$205)-1)*100,1)))</x:f>
      </x:c>
      <x:c r="N91" s="180" t="str">
        <x:f>IF(OR(A91="",NOT(ISNUMBER(G91))),"",IF(COUNT($G$6:$G$205)&lt;=1,100,ROUND((COUNTIFS($G$6:$G$205,"&lt;&gt;",$G$6:$G$205,"&lt;="&amp;G91)-1)/(COUNT($G$6:$G$205)-1)*100,1)))</x:f>
      </x:c>
      <x:c r="O91" s="180" t="str">
        <x:f>IF(OR(A91="",NOT(ISNUMBER(H91))),"",IF(COUNT($H$6:$H$205)&lt;=1,100,ROUND(100-((COUNTIFS($H$6:$H$205,"&lt;&gt;",$H$6:$H$205,"&lt;="&amp;H91)-1)/(COUNT($H$6:$H$205)-1)*100),1)))</x:f>
      </x:c>
      <x:c r="P91" s="180" t="str">
        <x:f>IF(OR(A91="",NOT(ISNUMBER(I91))),"",IF(COUNT($I$6:$I$205)&lt;=1,100,ROUND((COUNTIFS($I$6:$I$205,"&lt;&gt;",$I$6:$I$205,"&lt;="&amp;I91)-1)/(COUNT($I$6:$I$205)-1)*100,1)))</x:f>
      </x:c>
      <x:c r="Q91" s="180" t="str">
        <x:f>IF(OR(A91="",COUNT(K91:P91)&lt;6),"",ROUND(K91*'Start Here'!$F$15+L91*'Start Here'!$F$16+M91*'Start Here'!$F$17+N91*'Start Here'!$F$18+O91*'Start Here'!$F$19+P91*'Start Here'!$F$20,1))</x:f>
      </x:c>
      <x:c r="R91" s="179"/>
      <x:c r="S91" s="179"/>
      <x:c r="T91" s="179"/>
    </x:row>
    <x:row r="92">
      <x:c r="A92" s="179"/>
      <x:c r="B92" s="179"/>
      <x:c r="C92" s="179"/>
      <x:c r="D92" s="191"/>
      <x:c r="E92" s="191"/>
      <x:c r="F92" s="191"/>
      <x:c r="G92" s="191"/>
      <x:c r="H92" s="192"/>
      <x:c r="I92" s="192"/>
      <x:c r="J92" s="179"/>
      <x:c r="K92" s="180" t="str">
        <x:f>IF(OR(A92="",NOT(ISNUMBER(D92))),"",IF(COUNT($D$6:$D$205)&lt;=1,100,ROUND((COUNTIFS($D$6:$D$205,"&lt;&gt;",$D$6:$D$205,"&lt;="&amp;D92)-1)/(COUNT($D$6:$D$205)-1)*100,1)))</x:f>
      </x:c>
      <x:c r="L92" s="180" t="str">
        <x:f>IF(OR(A92="",NOT(ISNUMBER(E92))),"",IF(COUNT($E$6:$E$205)&lt;=1,100,ROUND((COUNTIFS($E$6:$E$205,"&lt;&gt;",$E$6:$E$205,"&lt;="&amp;E92)-1)/(COUNT($E$6:$E$205)-1)*100,1)))</x:f>
      </x:c>
      <x:c r="M92" s="180" t="str">
        <x:f>IF(OR(A92="",NOT(ISNUMBER(F92))),"",IF(COUNT($F$6:$F$205)&lt;=1,100,ROUND((COUNTIFS($F$6:$F$205,"&lt;&gt;",$F$6:$F$205,"&lt;="&amp;F92)-1)/(COUNT($F$6:$F$205)-1)*100,1)))</x:f>
      </x:c>
      <x:c r="N92" s="180" t="str">
        <x:f>IF(OR(A92="",NOT(ISNUMBER(G92))),"",IF(COUNT($G$6:$G$205)&lt;=1,100,ROUND((COUNTIFS($G$6:$G$205,"&lt;&gt;",$G$6:$G$205,"&lt;="&amp;G92)-1)/(COUNT($G$6:$G$205)-1)*100,1)))</x:f>
      </x:c>
      <x:c r="O92" s="180" t="str">
        <x:f>IF(OR(A92="",NOT(ISNUMBER(H92))),"",IF(COUNT($H$6:$H$205)&lt;=1,100,ROUND(100-((COUNTIFS($H$6:$H$205,"&lt;&gt;",$H$6:$H$205,"&lt;="&amp;H92)-1)/(COUNT($H$6:$H$205)-1)*100),1)))</x:f>
      </x:c>
      <x:c r="P92" s="180" t="str">
        <x:f>IF(OR(A92="",NOT(ISNUMBER(I92))),"",IF(COUNT($I$6:$I$205)&lt;=1,100,ROUND((COUNTIFS($I$6:$I$205,"&lt;&gt;",$I$6:$I$205,"&lt;="&amp;I92)-1)/(COUNT($I$6:$I$205)-1)*100,1)))</x:f>
      </x:c>
      <x:c r="Q92" s="180" t="str">
        <x:f>IF(OR(A92="",COUNT(K92:P92)&lt;6),"",ROUND(K92*'Start Here'!$F$15+L92*'Start Here'!$F$16+M92*'Start Here'!$F$17+N92*'Start Here'!$F$18+O92*'Start Here'!$F$19+P92*'Start Here'!$F$20,1))</x:f>
      </x:c>
      <x:c r="R92" s="179"/>
      <x:c r="S92" s="179"/>
      <x:c r="T92" s="179"/>
    </x:row>
    <x:row r="93">
      <x:c r="A93" s="179"/>
      <x:c r="B93" s="179"/>
      <x:c r="C93" s="179"/>
      <x:c r="D93" s="191"/>
      <x:c r="E93" s="191"/>
      <x:c r="F93" s="191"/>
      <x:c r="G93" s="191"/>
      <x:c r="H93" s="192"/>
      <x:c r="I93" s="192"/>
      <x:c r="J93" s="179"/>
      <x:c r="K93" s="180" t="str">
        <x:f>IF(OR(A93="",NOT(ISNUMBER(D93))),"",IF(COUNT($D$6:$D$205)&lt;=1,100,ROUND((COUNTIFS($D$6:$D$205,"&lt;&gt;",$D$6:$D$205,"&lt;="&amp;D93)-1)/(COUNT($D$6:$D$205)-1)*100,1)))</x:f>
      </x:c>
      <x:c r="L93" s="180" t="str">
        <x:f>IF(OR(A93="",NOT(ISNUMBER(E93))),"",IF(COUNT($E$6:$E$205)&lt;=1,100,ROUND((COUNTIFS($E$6:$E$205,"&lt;&gt;",$E$6:$E$205,"&lt;="&amp;E93)-1)/(COUNT($E$6:$E$205)-1)*100,1)))</x:f>
      </x:c>
      <x:c r="M93" s="180" t="str">
        <x:f>IF(OR(A93="",NOT(ISNUMBER(F93))),"",IF(COUNT($F$6:$F$205)&lt;=1,100,ROUND((COUNTIFS($F$6:$F$205,"&lt;&gt;",$F$6:$F$205,"&lt;="&amp;F93)-1)/(COUNT($F$6:$F$205)-1)*100,1)))</x:f>
      </x:c>
      <x:c r="N93" s="180" t="str">
        <x:f>IF(OR(A93="",NOT(ISNUMBER(G93))),"",IF(COUNT($G$6:$G$205)&lt;=1,100,ROUND((COUNTIFS($G$6:$G$205,"&lt;&gt;",$G$6:$G$205,"&lt;="&amp;G93)-1)/(COUNT($G$6:$G$205)-1)*100,1)))</x:f>
      </x:c>
      <x:c r="O93" s="180" t="str">
        <x:f>IF(OR(A93="",NOT(ISNUMBER(H93))),"",IF(COUNT($H$6:$H$205)&lt;=1,100,ROUND(100-((COUNTIFS($H$6:$H$205,"&lt;&gt;",$H$6:$H$205,"&lt;="&amp;H93)-1)/(COUNT($H$6:$H$205)-1)*100),1)))</x:f>
      </x:c>
      <x:c r="P93" s="180" t="str">
        <x:f>IF(OR(A93="",NOT(ISNUMBER(I93))),"",IF(COUNT($I$6:$I$205)&lt;=1,100,ROUND((COUNTIFS($I$6:$I$205,"&lt;&gt;",$I$6:$I$205,"&lt;="&amp;I93)-1)/(COUNT($I$6:$I$205)-1)*100,1)))</x:f>
      </x:c>
      <x:c r="Q93" s="180" t="str">
        <x:f>IF(OR(A93="",COUNT(K93:P93)&lt;6),"",ROUND(K93*'Start Here'!$F$15+L93*'Start Here'!$F$16+M93*'Start Here'!$F$17+N93*'Start Here'!$F$18+O93*'Start Here'!$F$19+P93*'Start Here'!$F$20,1))</x:f>
      </x:c>
      <x:c r="R93" s="179"/>
      <x:c r="S93" s="179"/>
      <x:c r="T93" s="179"/>
    </x:row>
    <x:row r="94">
      <x:c r="A94" s="179"/>
      <x:c r="B94" s="179"/>
      <x:c r="C94" s="179"/>
      <x:c r="D94" s="191"/>
      <x:c r="E94" s="191"/>
      <x:c r="F94" s="191"/>
      <x:c r="G94" s="191"/>
      <x:c r="H94" s="192"/>
      <x:c r="I94" s="192"/>
      <x:c r="J94" s="179"/>
      <x:c r="K94" s="180" t="str">
        <x:f>IF(OR(A94="",NOT(ISNUMBER(D94))),"",IF(COUNT($D$6:$D$205)&lt;=1,100,ROUND((COUNTIFS($D$6:$D$205,"&lt;&gt;",$D$6:$D$205,"&lt;="&amp;D94)-1)/(COUNT($D$6:$D$205)-1)*100,1)))</x:f>
      </x:c>
      <x:c r="L94" s="180" t="str">
        <x:f>IF(OR(A94="",NOT(ISNUMBER(E94))),"",IF(COUNT($E$6:$E$205)&lt;=1,100,ROUND((COUNTIFS($E$6:$E$205,"&lt;&gt;",$E$6:$E$205,"&lt;="&amp;E94)-1)/(COUNT($E$6:$E$205)-1)*100,1)))</x:f>
      </x:c>
      <x:c r="M94" s="180" t="str">
        <x:f>IF(OR(A94="",NOT(ISNUMBER(F94))),"",IF(COUNT($F$6:$F$205)&lt;=1,100,ROUND((COUNTIFS($F$6:$F$205,"&lt;&gt;",$F$6:$F$205,"&lt;="&amp;F94)-1)/(COUNT($F$6:$F$205)-1)*100,1)))</x:f>
      </x:c>
      <x:c r="N94" s="180" t="str">
        <x:f>IF(OR(A94="",NOT(ISNUMBER(G94))),"",IF(COUNT($G$6:$G$205)&lt;=1,100,ROUND((COUNTIFS($G$6:$G$205,"&lt;&gt;",$G$6:$G$205,"&lt;="&amp;G94)-1)/(COUNT($G$6:$G$205)-1)*100,1)))</x:f>
      </x:c>
      <x:c r="O94" s="180" t="str">
        <x:f>IF(OR(A94="",NOT(ISNUMBER(H94))),"",IF(COUNT($H$6:$H$205)&lt;=1,100,ROUND(100-((COUNTIFS($H$6:$H$205,"&lt;&gt;",$H$6:$H$205,"&lt;="&amp;H94)-1)/(COUNT($H$6:$H$205)-1)*100),1)))</x:f>
      </x:c>
      <x:c r="P94" s="180" t="str">
        <x:f>IF(OR(A94="",NOT(ISNUMBER(I94))),"",IF(COUNT($I$6:$I$205)&lt;=1,100,ROUND((COUNTIFS($I$6:$I$205,"&lt;&gt;",$I$6:$I$205,"&lt;="&amp;I94)-1)/(COUNT($I$6:$I$205)-1)*100,1)))</x:f>
      </x:c>
      <x:c r="Q94" s="180" t="str">
        <x:f>IF(OR(A94="",COUNT(K94:P94)&lt;6),"",ROUND(K94*'Start Here'!$F$15+L94*'Start Here'!$F$16+M94*'Start Here'!$F$17+N94*'Start Here'!$F$18+O94*'Start Here'!$F$19+P94*'Start Here'!$F$20,1))</x:f>
      </x:c>
      <x:c r="R94" s="179"/>
      <x:c r="S94" s="179"/>
      <x:c r="T94" s="179"/>
    </x:row>
    <x:row r="95">
      <x:c r="A95" s="179"/>
      <x:c r="B95" s="179"/>
      <x:c r="C95" s="179"/>
      <x:c r="D95" s="191"/>
      <x:c r="E95" s="191"/>
      <x:c r="F95" s="191"/>
      <x:c r="G95" s="191"/>
      <x:c r="H95" s="192"/>
      <x:c r="I95" s="192"/>
      <x:c r="J95" s="179"/>
      <x:c r="K95" s="180" t="str">
        <x:f>IF(OR(A95="",NOT(ISNUMBER(D95))),"",IF(COUNT($D$6:$D$205)&lt;=1,100,ROUND((COUNTIFS($D$6:$D$205,"&lt;&gt;",$D$6:$D$205,"&lt;="&amp;D95)-1)/(COUNT($D$6:$D$205)-1)*100,1)))</x:f>
      </x:c>
      <x:c r="L95" s="180" t="str">
        <x:f>IF(OR(A95="",NOT(ISNUMBER(E95))),"",IF(COUNT($E$6:$E$205)&lt;=1,100,ROUND((COUNTIFS($E$6:$E$205,"&lt;&gt;",$E$6:$E$205,"&lt;="&amp;E95)-1)/(COUNT($E$6:$E$205)-1)*100,1)))</x:f>
      </x:c>
      <x:c r="M95" s="180" t="str">
        <x:f>IF(OR(A95="",NOT(ISNUMBER(F95))),"",IF(COUNT($F$6:$F$205)&lt;=1,100,ROUND((COUNTIFS($F$6:$F$205,"&lt;&gt;",$F$6:$F$205,"&lt;="&amp;F95)-1)/(COUNT($F$6:$F$205)-1)*100,1)))</x:f>
      </x:c>
      <x:c r="N95" s="180" t="str">
        <x:f>IF(OR(A95="",NOT(ISNUMBER(G95))),"",IF(COUNT($G$6:$G$205)&lt;=1,100,ROUND((COUNTIFS($G$6:$G$205,"&lt;&gt;",$G$6:$G$205,"&lt;="&amp;G95)-1)/(COUNT($G$6:$G$205)-1)*100,1)))</x:f>
      </x:c>
      <x:c r="O95" s="180" t="str">
        <x:f>IF(OR(A95="",NOT(ISNUMBER(H95))),"",IF(COUNT($H$6:$H$205)&lt;=1,100,ROUND(100-((COUNTIFS($H$6:$H$205,"&lt;&gt;",$H$6:$H$205,"&lt;="&amp;H95)-1)/(COUNT($H$6:$H$205)-1)*100),1)))</x:f>
      </x:c>
      <x:c r="P95" s="180" t="str">
        <x:f>IF(OR(A95="",NOT(ISNUMBER(I95))),"",IF(COUNT($I$6:$I$205)&lt;=1,100,ROUND((COUNTIFS($I$6:$I$205,"&lt;&gt;",$I$6:$I$205,"&lt;="&amp;I95)-1)/(COUNT($I$6:$I$205)-1)*100,1)))</x:f>
      </x:c>
      <x:c r="Q95" s="180" t="str">
        <x:f>IF(OR(A95="",COUNT(K95:P95)&lt;6),"",ROUND(K95*'Start Here'!$F$15+L95*'Start Here'!$F$16+M95*'Start Here'!$F$17+N95*'Start Here'!$F$18+O95*'Start Here'!$F$19+P95*'Start Here'!$F$20,1))</x:f>
      </x:c>
      <x:c r="R95" s="179"/>
      <x:c r="S95" s="179"/>
      <x:c r="T95" s="179"/>
    </x:row>
    <x:row r="96">
      <x:c r="A96" s="179"/>
      <x:c r="B96" s="179"/>
      <x:c r="C96" s="179"/>
      <x:c r="D96" s="191"/>
      <x:c r="E96" s="191"/>
      <x:c r="F96" s="191"/>
      <x:c r="G96" s="191"/>
      <x:c r="H96" s="192"/>
      <x:c r="I96" s="192"/>
      <x:c r="J96" s="179"/>
      <x:c r="K96" s="180" t="str">
        <x:f>IF(OR(A96="",NOT(ISNUMBER(D96))),"",IF(COUNT($D$6:$D$205)&lt;=1,100,ROUND((COUNTIFS($D$6:$D$205,"&lt;&gt;",$D$6:$D$205,"&lt;="&amp;D96)-1)/(COUNT($D$6:$D$205)-1)*100,1)))</x:f>
      </x:c>
      <x:c r="L96" s="180" t="str">
        <x:f>IF(OR(A96="",NOT(ISNUMBER(E96))),"",IF(COUNT($E$6:$E$205)&lt;=1,100,ROUND((COUNTIFS($E$6:$E$205,"&lt;&gt;",$E$6:$E$205,"&lt;="&amp;E96)-1)/(COUNT($E$6:$E$205)-1)*100,1)))</x:f>
      </x:c>
      <x:c r="M96" s="180" t="str">
        <x:f>IF(OR(A96="",NOT(ISNUMBER(F96))),"",IF(COUNT($F$6:$F$205)&lt;=1,100,ROUND((COUNTIFS($F$6:$F$205,"&lt;&gt;",$F$6:$F$205,"&lt;="&amp;F96)-1)/(COUNT($F$6:$F$205)-1)*100,1)))</x:f>
      </x:c>
      <x:c r="N96" s="180" t="str">
        <x:f>IF(OR(A96="",NOT(ISNUMBER(G96))),"",IF(COUNT($G$6:$G$205)&lt;=1,100,ROUND((COUNTIFS($G$6:$G$205,"&lt;&gt;",$G$6:$G$205,"&lt;="&amp;G96)-1)/(COUNT($G$6:$G$205)-1)*100,1)))</x:f>
      </x:c>
      <x:c r="O96" s="180" t="str">
        <x:f>IF(OR(A96="",NOT(ISNUMBER(H96))),"",IF(COUNT($H$6:$H$205)&lt;=1,100,ROUND(100-((COUNTIFS($H$6:$H$205,"&lt;&gt;",$H$6:$H$205,"&lt;="&amp;H96)-1)/(COUNT($H$6:$H$205)-1)*100),1)))</x:f>
      </x:c>
      <x:c r="P96" s="180" t="str">
        <x:f>IF(OR(A96="",NOT(ISNUMBER(I96))),"",IF(COUNT($I$6:$I$205)&lt;=1,100,ROUND((COUNTIFS($I$6:$I$205,"&lt;&gt;",$I$6:$I$205,"&lt;="&amp;I96)-1)/(COUNT($I$6:$I$205)-1)*100,1)))</x:f>
      </x:c>
      <x:c r="Q96" s="180" t="str">
        <x:f>IF(OR(A96="",COUNT(K96:P96)&lt;6),"",ROUND(K96*'Start Here'!$F$15+L96*'Start Here'!$F$16+M96*'Start Here'!$F$17+N96*'Start Here'!$F$18+O96*'Start Here'!$F$19+P96*'Start Here'!$F$20,1))</x:f>
      </x:c>
      <x:c r="R96" s="179"/>
      <x:c r="S96" s="179"/>
      <x:c r="T96" s="179"/>
    </x:row>
    <x:row r="97">
      <x:c r="A97" s="179"/>
      <x:c r="B97" s="179"/>
      <x:c r="C97" s="179"/>
      <x:c r="D97" s="191"/>
      <x:c r="E97" s="191"/>
      <x:c r="F97" s="191"/>
      <x:c r="G97" s="191"/>
      <x:c r="H97" s="192"/>
      <x:c r="I97" s="192"/>
      <x:c r="J97" s="179"/>
      <x:c r="K97" s="180" t="str">
        <x:f>IF(OR(A97="",NOT(ISNUMBER(D97))),"",IF(COUNT($D$6:$D$205)&lt;=1,100,ROUND((COUNTIFS($D$6:$D$205,"&lt;&gt;",$D$6:$D$205,"&lt;="&amp;D97)-1)/(COUNT($D$6:$D$205)-1)*100,1)))</x:f>
      </x:c>
      <x:c r="L97" s="180" t="str">
        <x:f>IF(OR(A97="",NOT(ISNUMBER(E97))),"",IF(COUNT($E$6:$E$205)&lt;=1,100,ROUND((COUNTIFS($E$6:$E$205,"&lt;&gt;",$E$6:$E$205,"&lt;="&amp;E97)-1)/(COUNT($E$6:$E$205)-1)*100,1)))</x:f>
      </x:c>
      <x:c r="M97" s="180" t="str">
        <x:f>IF(OR(A97="",NOT(ISNUMBER(F97))),"",IF(COUNT($F$6:$F$205)&lt;=1,100,ROUND((COUNTIFS($F$6:$F$205,"&lt;&gt;",$F$6:$F$205,"&lt;="&amp;F97)-1)/(COUNT($F$6:$F$205)-1)*100,1)))</x:f>
      </x:c>
      <x:c r="N97" s="180" t="str">
        <x:f>IF(OR(A97="",NOT(ISNUMBER(G97))),"",IF(COUNT($G$6:$G$205)&lt;=1,100,ROUND((COUNTIFS($G$6:$G$205,"&lt;&gt;",$G$6:$G$205,"&lt;="&amp;G97)-1)/(COUNT($G$6:$G$205)-1)*100,1)))</x:f>
      </x:c>
      <x:c r="O97" s="180" t="str">
        <x:f>IF(OR(A97="",NOT(ISNUMBER(H97))),"",IF(COUNT($H$6:$H$205)&lt;=1,100,ROUND(100-((COUNTIFS($H$6:$H$205,"&lt;&gt;",$H$6:$H$205,"&lt;="&amp;H97)-1)/(COUNT($H$6:$H$205)-1)*100),1)))</x:f>
      </x:c>
      <x:c r="P97" s="180" t="str">
        <x:f>IF(OR(A97="",NOT(ISNUMBER(I97))),"",IF(COUNT($I$6:$I$205)&lt;=1,100,ROUND((COUNTIFS($I$6:$I$205,"&lt;&gt;",$I$6:$I$205,"&lt;="&amp;I97)-1)/(COUNT($I$6:$I$205)-1)*100,1)))</x:f>
      </x:c>
      <x:c r="Q97" s="180" t="str">
        <x:f>IF(OR(A97="",COUNT(K97:P97)&lt;6),"",ROUND(K97*'Start Here'!$F$15+L97*'Start Here'!$F$16+M97*'Start Here'!$F$17+N97*'Start Here'!$F$18+O97*'Start Here'!$F$19+P97*'Start Here'!$F$20,1))</x:f>
      </x:c>
      <x:c r="R97" s="179"/>
      <x:c r="S97" s="179"/>
      <x:c r="T97" s="179"/>
    </x:row>
    <x:row r="98">
      <x:c r="A98" s="179"/>
      <x:c r="B98" s="179"/>
      <x:c r="C98" s="179"/>
      <x:c r="D98" s="191"/>
      <x:c r="E98" s="191"/>
      <x:c r="F98" s="191"/>
      <x:c r="G98" s="191"/>
      <x:c r="H98" s="192"/>
      <x:c r="I98" s="192"/>
      <x:c r="J98" s="179"/>
      <x:c r="K98" s="180" t="str">
        <x:f>IF(OR(A98="",NOT(ISNUMBER(D98))),"",IF(COUNT($D$6:$D$205)&lt;=1,100,ROUND((COUNTIFS($D$6:$D$205,"&lt;&gt;",$D$6:$D$205,"&lt;="&amp;D98)-1)/(COUNT($D$6:$D$205)-1)*100,1)))</x:f>
      </x:c>
      <x:c r="L98" s="180" t="str">
        <x:f>IF(OR(A98="",NOT(ISNUMBER(E98))),"",IF(COUNT($E$6:$E$205)&lt;=1,100,ROUND((COUNTIFS($E$6:$E$205,"&lt;&gt;",$E$6:$E$205,"&lt;="&amp;E98)-1)/(COUNT($E$6:$E$205)-1)*100,1)))</x:f>
      </x:c>
      <x:c r="M98" s="180" t="str">
        <x:f>IF(OR(A98="",NOT(ISNUMBER(F98))),"",IF(COUNT($F$6:$F$205)&lt;=1,100,ROUND((COUNTIFS($F$6:$F$205,"&lt;&gt;",$F$6:$F$205,"&lt;="&amp;F98)-1)/(COUNT($F$6:$F$205)-1)*100,1)))</x:f>
      </x:c>
      <x:c r="N98" s="180" t="str">
        <x:f>IF(OR(A98="",NOT(ISNUMBER(G98))),"",IF(COUNT($G$6:$G$205)&lt;=1,100,ROUND((COUNTIFS($G$6:$G$205,"&lt;&gt;",$G$6:$G$205,"&lt;="&amp;G98)-1)/(COUNT($G$6:$G$205)-1)*100,1)))</x:f>
      </x:c>
      <x:c r="O98" s="180" t="str">
        <x:f>IF(OR(A98="",NOT(ISNUMBER(H98))),"",IF(COUNT($H$6:$H$205)&lt;=1,100,ROUND(100-((COUNTIFS($H$6:$H$205,"&lt;&gt;",$H$6:$H$205,"&lt;="&amp;H98)-1)/(COUNT($H$6:$H$205)-1)*100),1)))</x:f>
      </x:c>
      <x:c r="P98" s="180" t="str">
        <x:f>IF(OR(A98="",NOT(ISNUMBER(I98))),"",IF(COUNT($I$6:$I$205)&lt;=1,100,ROUND((COUNTIFS($I$6:$I$205,"&lt;&gt;",$I$6:$I$205,"&lt;="&amp;I98)-1)/(COUNT($I$6:$I$205)-1)*100,1)))</x:f>
      </x:c>
      <x:c r="Q98" s="180" t="str">
        <x:f>IF(OR(A98="",COUNT(K98:P98)&lt;6),"",ROUND(K98*'Start Here'!$F$15+L98*'Start Here'!$F$16+M98*'Start Here'!$F$17+N98*'Start Here'!$F$18+O98*'Start Here'!$F$19+P98*'Start Here'!$F$20,1))</x:f>
      </x:c>
      <x:c r="R98" s="179"/>
      <x:c r="S98" s="179"/>
      <x:c r="T98" s="179"/>
    </x:row>
    <x:row r="99">
      <x:c r="A99" s="179"/>
      <x:c r="B99" s="179"/>
      <x:c r="C99" s="179"/>
      <x:c r="D99" s="191"/>
      <x:c r="E99" s="191"/>
      <x:c r="F99" s="191"/>
      <x:c r="G99" s="191"/>
      <x:c r="H99" s="192"/>
      <x:c r="I99" s="192"/>
      <x:c r="J99" s="179"/>
      <x:c r="K99" s="180" t="str">
        <x:f>IF(OR(A99="",NOT(ISNUMBER(D99))),"",IF(COUNT($D$6:$D$205)&lt;=1,100,ROUND((COUNTIFS($D$6:$D$205,"&lt;&gt;",$D$6:$D$205,"&lt;="&amp;D99)-1)/(COUNT($D$6:$D$205)-1)*100,1)))</x:f>
      </x:c>
      <x:c r="L99" s="180" t="str">
        <x:f>IF(OR(A99="",NOT(ISNUMBER(E99))),"",IF(COUNT($E$6:$E$205)&lt;=1,100,ROUND((COUNTIFS($E$6:$E$205,"&lt;&gt;",$E$6:$E$205,"&lt;="&amp;E99)-1)/(COUNT($E$6:$E$205)-1)*100,1)))</x:f>
      </x:c>
      <x:c r="M99" s="180" t="str">
        <x:f>IF(OR(A99="",NOT(ISNUMBER(F99))),"",IF(COUNT($F$6:$F$205)&lt;=1,100,ROUND((COUNTIFS($F$6:$F$205,"&lt;&gt;",$F$6:$F$205,"&lt;="&amp;F99)-1)/(COUNT($F$6:$F$205)-1)*100,1)))</x:f>
      </x:c>
      <x:c r="N99" s="180" t="str">
        <x:f>IF(OR(A99="",NOT(ISNUMBER(G99))),"",IF(COUNT($G$6:$G$205)&lt;=1,100,ROUND((COUNTIFS($G$6:$G$205,"&lt;&gt;",$G$6:$G$205,"&lt;="&amp;G99)-1)/(COUNT($G$6:$G$205)-1)*100,1)))</x:f>
      </x:c>
      <x:c r="O99" s="180" t="str">
        <x:f>IF(OR(A99="",NOT(ISNUMBER(H99))),"",IF(COUNT($H$6:$H$205)&lt;=1,100,ROUND(100-((COUNTIFS($H$6:$H$205,"&lt;&gt;",$H$6:$H$205,"&lt;="&amp;H99)-1)/(COUNT($H$6:$H$205)-1)*100),1)))</x:f>
      </x:c>
      <x:c r="P99" s="180" t="str">
        <x:f>IF(OR(A99="",NOT(ISNUMBER(I99))),"",IF(COUNT($I$6:$I$205)&lt;=1,100,ROUND((COUNTIFS($I$6:$I$205,"&lt;&gt;",$I$6:$I$205,"&lt;="&amp;I99)-1)/(COUNT($I$6:$I$205)-1)*100,1)))</x:f>
      </x:c>
      <x:c r="Q99" s="180" t="str">
        <x:f>IF(OR(A99="",COUNT(K99:P99)&lt;6),"",ROUND(K99*'Start Here'!$F$15+L99*'Start Here'!$F$16+M99*'Start Here'!$F$17+N99*'Start Here'!$F$18+O99*'Start Here'!$F$19+P99*'Start Here'!$F$20,1))</x:f>
      </x:c>
      <x:c r="R99" s="179"/>
      <x:c r="S99" s="179"/>
      <x:c r="T99" s="179"/>
    </x:row>
    <x:row r="100">
      <x:c r="A100" s="179"/>
      <x:c r="B100" s="179"/>
      <x:c r="C100" s="179"/>
      <x:c r="D100" s="191"/>
      <x:c r="E100" s="191"/>
      <x:c r="F100" s="191"/>
      <x:c r="G100" s="191"/>
      <x:c r="H100" s="192"/>
      <x:c r="I100" s="192"/>
      <x:c r="J100" s="179"/>
      <x:c r="K100" s="180" t="str">
        <x:f>IF(OR(A100="",NOT(ISNUMBER(D100))),"",IF(COUNT($D$6:$D$205)&lt;=1,100,ROUND((COUNTIFS($D$6:$D$205,"&lt;&gt;",$D$6:$D$205,"&lt;="&amp;D100)-1)/(COUNT($D$6:$D$205)-1)*100,1)))</x:f>
      </x:c>
      <x:c r="L100" s="180" t="str">
        <x:f>IF(OR(A100="",NOT(ISNUMBER(E100))),"",IF(COUNT($E$6:$E$205)&lt;=1,100,ROUND((COUNTIFS($E$6:$E$205,"&lt;&gt;",$E$6:$E$205,"&lt;="&amp;E100)-1)/(COUNT($E$6:$E$205)-1)*100,1)))</x:f>
      </x:c>
      <x:c r="M100" s="180" t="str">
        <x:f>IF(OR(A100="",NOT(ISNUMBER(F100))),"",IF(COUNT($F$6:$F$205)&lt;=1,100,ROUND((COUNTIFS($F$6:$F$205,"&lt;&gt;",$F$6:$F$205,"&lt;="&amp;F100)-1)/(COUNT($F$6:$F$205)-1)*100,1)))</x:f>
      </x:c>
      <x:c r="N100" s="180" t="str">
        <x:f>IF(OR(A100="",NOT(ISNUMBER(G100))),"",IF(COUNT($G$6:$G$205)&lt;=1,100,ROUND((COUNTIFS($G$6:$G$205,"&lt;&gt;",$G$6:$G$205,"&lt;="&amp;G100)-1)/(COUNT($G$6:$G$205)-1)*100,1)))</x:f>
      </x:c>
      <x:c r="O100" s="180" t="str">
        <x:f>IF(OR(A100="",NOT(ISNUMBER(H100))),"",IF(COUNT($H$6:$H$205)&lt;=1,100,ROUND(100-((COUNTIFS($H$6:$H$205,"&lt;&gt;",$H$6:$H$205,"&lt;="&amp;H100)-1)/(COUNT($H$6:$H$205)-1)*100),1)))</x:f>
      </x:c>
      <x:c r="P100" s="180" t="str">
        <x:f>IF(OR(A100="",NOT(ISNUMBER(I100))),"",IF(COUNT($I$6:$I$205)&lt;=1,100,ROUND((COUNTIFS($I$6:$I$205,"&lt;&gt;",$I$6:$I$205,"&lt;="&amp;I100)-1)/(COUNT($I$6:$I$205)-1)*100,1)))</x:f>
      </x:c>
      <x:c r="Q100" s="180" t="str">
        <x:f>IF(OR(A100="",COUNT(K100:P100)&lt;6),"",ROUND(K100*'Start Here'!$F$15+L100*'Start Here'!$F$16+M100*'Start Here'!$F$17+N100*'Start Here'!$F$18+O100*'Start Here'!$F$19+P100*'Start Here'!$F$20,1))</x:f>
      </x:c>
      <x:c r="R100" s="179"/>
      <x:c r="S100" s="179"/>
      <x:c r="T100" s="179"/>
    </x:row>
    <x:row r="101">
      <x:c r="A101" s="179"/>
      <x:c r="B101" s="179"/>
      <x:c r="C101" s="179"/>
      <x:c r="D101" s="191"/>
      <x:c r="E101" s="191"/>
      <x:c r="F101" s="191"/>
      <x:c r="G101" s="191"/>
      <x:c r="H101" s="192"/>
      <x:c r="I101" s="192"/>
      <x:c r="J101" s="179"/>
      <x:c r="K101" s="180" t="str">
        <x:f>IF(OR(A101="",NOT(ISNUMBER(D101))),"",IF(COUNT($D$6:$D$205)&lt;=1,100,ROUND((COUNTIFS($D$6:$D$205,"&lt;&gt;",$D$6:$D$205,"&lt;="&amp;D101)-1)/(COUNT($D$6:$D$205)-1)*100,1)))</x:f>
      </x:c>
      <x:c r="L101" s="180" t="str">
        <x:f>IF(OR(A101="",NOT(ISNUMBER(E101))),"",IF(COUNT($E$6:$E$205)&lt;=1,100,ROUND((COUNTIFS($E$6:$E$205,"&lt;&gt;",$E$6:$E$205,"&lt;="&amp;E101)-1)/(COUNT($E$6:$E$205)-1)*100,1)))</x:f>
      </x:c>
      <x:c r="M101" s="180" t="str">
        <x:f>IF(OR(A101="",NOT(ISNUMBER(F101))),"",IF(COUNT($F$6:$F$205)&lt;=1,100,ROUND((COUNTIFS($F$6:$F$205,"&lt;&gt;",$F$6:$F$205,"&lt;="&amp;F101)-1)/(COUNT($F$6:$F$205)-1)*100,1)))</x:f>
      </x:c>
      <x:c r="N101" s="180" t="str">
        <x:f>IF(OR(A101="",NOT(ISNUMBER(G101))),"",IF(COUNT($G$6:$G$205)&lt;=1,100,ROUND((COUNTIFS($G$6:$G$205,"&lt;&gt;",$G$6:$G$205,"&lt;="&amp;G101)-1)/(COUNT($G$6:$G$205)-1)*100,1)))</x:f>
      </x:c>
      <x:c r="O101" s="180" t="str">
        <x:f>IF(OR(A101="",NOT(ISNUMBER(H101))),"",IF(COUNT($H$6:$H$205)&lt;=1,100,ROUND(100-((COUNTIFS($H$6:$H$205,"&lt;&gt;",$H$6:$H$205,"&lt;="&amp;H101)-1)/(COUNT($H$6:$H$205)-1)*100),1)))</x:f>
      </x:c>
      <x:c r="P101" s="180" t="str">
        <x:f>IF(OR(A101="",NOT(ISNUMBER(I101))),"",IF(COUNT($I$6:$I$205)&lt;=1,100,ROUND((COUNTIFS($I$6:$I$205,"&lt;&gt;",$I$6:$I$205,"&lt;="&amp;I101)-1)/(COUNT($I$6:$I$205)-1)*100,1)))</x:f>
      </x:c>
      <x:c r="Q101" s="180" t="str">
        <x:f>IF(OR(A101="",COUNT(K101:P101)&lt;6),"",ROUND(K101*'Start Here'!$F$15+L101*'Start Here'!$F$16+M101*'Start Here'!$F$17+N101*'Start Here'!$F$18+O101*'Start Here'!$F$19+P101*'Start Here'!$F$20,1))</x:f>
      </x:c>
      <x:c r="R101" s="179"/>
      <x:c r="S101" s="179"/>
      <x:c r="T101" s="179"/>
    </x:row>
    <x:row r="102">
      <x:c r="A102" s="179"/>
      <x:c r="B102" s="179"/>
      <x:c r="C102" s="179"/>
      <x:c r="D102" s="191"/>
      <x:c r="E102" s="191"/>
      <x:c r="F102" s="191"/>
      <x:c r="G102" s="191"/>
      <x:c r="H102" s="192"/>
      <x:c r="I102" s="192"/>
      <x:c r="J102" s="179"/>
      <x:c r="K102" s="180" t="str">
        <x:f>IF(OR(A102="",NOT(ISNUMBER(D102))),"",IF(COUNT($D$6:$D$205)&lt;=1,100,ROUND((COUNTIFS($D$6:$D$205,"&lt;&gt;",$D$6:$D$205,"&lt;="&amp;D102)-1)/(COUNT($D$6:$D$205)-1)*100,1)))</x:f>
      </x:c>
      <x:c r="L102" s="180" t="str">
        <x:f>IF(OR(A102="",NOT(ISNUMBER(E102))),"",IF(COUNT($E$6:$E$205)&lt;=1,100,ROUND((COUNTIFS($E$6:$E$205,"&lt;&gt;",$E$6:$E$205,"&lt;="&amp;E102)-1)/(COUNT($E$6:$E$205)-1)*100,1)))</x:f>
      </x:c>
      <x:c r="M102" s="180" t="str">
        <x:f>IF(OR(A102="",NOT(ISNUMBER(F102))),"",IF(COUNT($F$6:$F$205)&lt;=1,100,ROUND((COUNTIFS($F$6:$F$205,"&lt;&gt;",$F$6:$F$205,"&lt;="&amp;F102)-1)/(COUNT($F$6:$F$205)-1)*100,1)))</x:f>
      </x:c>
      <x:c r="N102" s="180" t="str">
        <x:f>IF(OR(A102="",NOT(ISNUMBER(G102))),"",IF(COUNT($G$6:$G$205)&lt;=1,100,ROUND((COUNTIFS($G$6:$G$205,"&lt;&gt;",$G$6:$G$205,"&lt;="&amp;G102)-1)/(COUNT($G$6:$G$205)-1)*100,1)))</x:f>
      </x:c>
      <x:c r="O102" s="180" t="str">
        <x:f>IF(OR(A102="",NOT(ISNUMBER(H102))),"",IF(COUNT($H$6:$H$205)&lt;=1,100,ROUND(100-((COUNTIFS($H$6:$H$205,"&lt;&gt;",$H$6:$H$205,"&lt;="&amp;H102)-1)/(COUNT($H$6:$H$205)-1)*100),1)))</x:f>
      </x:c>
      <x:c r="P102" s="180" t="str">
        <x:f>IF(OR(A102="",NOT(ISNUMBER(I102))),"",IF(COUNT($I$6:$I$205)&lt;=1,100,ROUND((COUNTIFS($I$6:$I$205,"&lt;&gt;",$I$6:$I$205,"&lt;="&amp;I102)-1)/(COUNT($I$6:$I$205)-1)*100,1)))</x:f>
      </x:c>
      <x:c r="Q102" s="180" t="str">
        <x:f>IF(OR(A102="",COUNT(K102:P102)&lt;6),"",ROUND(K102*'Start Here'!$F$15+L102*'Start Here'!$F$16+M102*'Start Here'!$F$17+N102*'Start Here'!$F$18+O102*'Start Here'!$F$19+P102*'Start Here'!$F$20,1))</x:f>
      </x:c>
      <x:c r="R102" s="179"/>
      <x:c r="S102" s="179"/>
      <x:c r="T102" s="179"/>
    </x:row>
    <x:row r="103">
      <x:c r="A103" s="179"/>
      <x:c r="B103" s="179"/>
      <x:c r="C103" s="179"/>
      <x:c r="D103" s="191"/>
      <x:c r="E103" s="191"/>
      <x:c r="F103" s="191"/>
      <x:c r="G103" s="191"/>
      <x:c r="H103" s="192"/>
      <x:c r="I103" s="192"/>
      <x:c r="J103" s="179"/>
      <x:c r="K103" s="180" t="str">
        <x:f>IF(OR(A103="",NOT(ISNUMBER(D103))),"",IF(COUNT($D$6:$D$205)&lt;=1,100,ROUND((COUNTIFS($D$6:$D$205,"&lt;&gt;",$D$6:$D$205,"&lt;="&amp;D103)-1)/(COUNT($D$6:$D$205)-1)*100,1)))</x:f>
      </x:c>
      <x:c r="L103" s="180" t="str">
        <x:f>IF(OR(A103="",NOT(ISNUMBER(E103))),"",IF(COUNT($E$6:$E$205)&lt;=1,100,ROUND((COUNTIFS($E$6:$E$205,"&lt;&gt;",$E$6:$E$205,"&lt;="&amp;E103)-1)/(COUNT($E$6:$E$205)-1)*100,1)))</x:f>
      </x:c>
      <x:c r="M103" s="180" t="str">
        <x:f>IF(OR(A103="",NOT(ISNUMBER(F103))),"",IF(COUNT($F$6:$F$205)&lt;=1,100,ROUND((COUNTIFS($F$6:$F$205,"&lt;&gt;",$F$6:$F$205,"&lt;="&amp;F103)-1)/(COUNT($F$6:$F$205)-1)*100,1)))</x:f>
      </x:c>
      <x:c r="N103" s="180" t="str">
        <x:f>IF(OR(A103="",NOT(ISNUMBER(G103))),"",IF(COUNT($G$6:$G$205)&lt;=1,100,ROUND((COUNTIFS($G$6:$G$205,"&lt;&gt;",$G$6:$G$205,"&lt;="&amp;G103)-1)/(COUNT($G$6:$G$205)-1)*100,1)))</x:f>
      </x:c>
      <x:c r="O103" s="180" t="str">
        <x:f>IF(OR(A103="",NOT(ISNUMBER(H103))),"",IF(COUNT($H$6:$H$205)&lt;=1,100,ROUND(100-((COUNTIFS($H$6:$H$205,"&lt;&gt;",$H$6:$H$205,"&lt;="&amp;H103)-1)/(COUNT($H$6:$H$205)-1)*100),1)))</x:f>
      </x:c>
      <x:c r="P103" s="180" t="str">
        <x:f>IF(OR(A103="",NOT(ISNUMBER(I103))),"",IF(COUNT($I$6:$I$205)&lt;=1,100,ROUND((COUNTIFS($I$6:$I$205,"&lt;&gt;",$I$6:$I$205,"&lt;="&amp;I103)-1)/(COUNT($I$6:$I$205)-1)*100,1)))</x:f>
      </x:c>
      <x:c r="Q103" s="180" t="str">
        <x:f>IF(OR(A103="",COUNT(K103:P103)&lt;6),"",ROUND(K103*'Start Here'!$F$15+L103*'Start Here'!$F$16+M103*'Start Here'!$F$17+N103*'Start Here'!$F$18+O103*'Start Here'!$F$19+P103*'Start Here'!$F$20,1))</x:f>
      </x:c>
      <x:c r="R103" s="179"/>
      <x:c r="S103" s="179"/>
      <x:c r="T103" s="179"/>
    </x:row>
    <x:row r="104">
      <x:c r="A104" s="179"/>
      <x:c r="B104" s="179"/>
      <x:c r="C104" s="179"/>
      <x:c r="D104" s="191"/>
      <x:c r="E104" s="191"/>
      <x:c r="F104" s="191"/>
      <x:c r="G104" s="191"/>
      <x:c r="H104" s="192"/>
      <x:c r="I104" s="192"/>
      <x:c r="J104" s="179"/>
      <x:c r="K104" s="180" t="str">
        <x:f>IF(OR(A104="",NOT(ISNUMBER(D104))),"",IF(COUNT($D$6:$D$205)&lt;=1,100,ROUND((COUNTIFS($D$6:$D$205,"&lt;&gt;",$D$6:$D$205,"&lt;="&amp;D104)-1)/(COUNT($D$6:$D$205)-1)*100,1)))</x:f>
      </x:c>
      <x:c r="L104" s="180" t="str">
        <x:f>IF(OR(A104="",NOT(ISNUMBER(E104))),"",IF(COUNT($E$6:$E$205)&lt;=1,100,ROUND((COUNTIFS($E$6:$E$205,"&lt;&gt;",$E$6:$E$205,"&lt;="&amp;E104)-1)/(COUNT($E$6:$E$205)-1)*100,1)))</x:f>
      </x:c>
      <x:c r="M104" s="180" t="str">
        <x:f>IF(OR(A104="",NOT(ISNUMBER(F104))),"",IF(COUNT($F$6:$F$205)&lt;=1,100,ROUND((COUNTIFS($F$6:$F$205,"&lt;&gt;",$F$6:$F$205,"&lt;="&amp;F104)-1)/(COUNT($F$6:$F$205)-1)*100,1)))</x:f>
      </x:c>
      <x:c r="N104" s="180" t="str">
        <x:f>IF(OR(A104="",NOT(ISNUMBER(G104))),"",IF(COUNT($G$6:$G$205)&lt;=1,100,ROUND((COUNTIFS($G$6:$G$205,"&lt;&gt;",$G$6:$G$205,"&lt;="&amp;G104)-1)/(COUNT($G$6:$G$205)-1)*100,1)))</x:f>
      </x:c>
      <x:c r="O104" s="180" t="str">
        <x:f>IF(OR(A104="",NOT(ISNUMBER(H104))),"",IF(COUNT($H$6:$H$205)&lt;=1,100,ROUND(100-((COUNTIFS($H$6:$H$205,"&lt;&gt;",$H$6:$H$205,"&lt;="&amp;H104)-1)/(COUNT($H$6:$H$205)-1)*100),1)))</x:f>
      </x:c>
      <x:c r="P104" s="180" t="str">
        <x:f>IF(OR(A104="",NOT(ISNUMBER(I104))),"",IF(COUNT($I$6:$I$205)&lt;=1,100,ROUND((COUNTIFS($I$6:$I$205,"&lt;&gt;",$I$6:$I$205,"&lt;="&amp;I104)-1)/(COUNT($I$6:$I$205)-1)*100,1)))</x:f>
      </x:c>
      <x:c r="Q104" s="180" t="str">
        <x:f>IF(OR(A104="",COUNT(K104:P104)&lt;6),"",ROUND(K104*'Start Here'!$F$15+L104*'Start Here'!$F$16+M104*'Start Here'!$F$17+N104*'Start Here'!$F$18+O104*'Start Here'!$F$19+P104*'Start Here'!$F$20,1))</x:f>
      </x:c>
      <x:c r="R104" s="179"/>
      <x:c r="S104" s="179"/>
      <x:c r="T104" s="179"/>
    </x:row>
    <x:row r="105">
      <x:c r="A105" s="179"/>
      <x:c r="B105" s="179"/>
      <x:c r="C105" s="179"/>
      <x:c r="D105" s="191"/>
      <x:c r="E105" s="191"/>
      <x:c r="F105" s="191"/>
      <x:c r="G105" s="191"/>
      <x:c r="H105" s="192"/>
      <x:c r="I105" s="192"/>
      <x:c r="J105" s="179"/>
      <x:c r="K105" s="180" t="str">
        <x:f>IF(OR(A105="",NOT(ISNUMBER(D105))),"",IF(COUNT($D$6:$D$205)&lt;=1,100,ROUND((COUNTIFS($D$6:$D$205,"&lt;&gt;",$D$6:$D$205,"&lt;="&amp;D105)-1)/(COUNT($D$6:$D$205)-1)*100,1)))</x:f>
      </x:c>
      <x:c r="L105" s="180" t="str">
        <x:f>IF(OR(A105="",NOT(ISNUMBER(E105))),"",IF(COUNT($E$6:$E$205)&lt;=1,100,ROUND((COUNTIFS($E$6:$E$205,"&lt;&gt;",$E$6:$E$205,"&lt;="&amp;E105)-1)/(COUNT($E$6:$E$205)-1)*100,1)))</x:f>
      </x:c>
      <x:c r="M105" s="180" t="str">
        <x:f>IF(OR(A105="",NOT(ISNUMBER(F105))),"",IF(COUNT($F$6:$F$205)&lt;=1,100,ROUND((COUNTIFS($F$6:$F$205,"&lt;&gt;",$F$6:$F$205,"&lt;="&amp;F105)-1)/(COUNT($F$6:$F$205)-1)*100,1)))</x:f>
      </x:c>
      <x:c r="N105" s="180" t="str">
        <x:f>IF(OR(A105="",NOT(ISNUMBER(G105))),"",IF(COUNT($G$6:$G$205)&lt;=1,100,ROUND((COUNTIFS($G$6:$G$205,"&lt;&gt;",$G$6:$G$205,"&lt;="&amp;G105)-1)/(COUNT($G$6:$G$205)-1)*100,1)))</x:f>
      </x:c>
      <x:c r="O105" s="180" t="str">
        <x:f>IF(OR(A105="",NOT(ISNUMBER(H105))),"",IF(COUNT($H$6:$H$205)&lt;=1,100,ROUND(100-((COUNTIFS($H$6:$H$205,"&lt;&gt;",$H$6:$H$205,"&lt;="&amp;H105)-1)/(COUNT($H$6:$H$205)-1)*100),1)))</x:f>
      </x:c>
      <x:c r="P105" s="180" t="str">
        <x:f>IF(OR(A105="",NOT(ISNUMBER(I105))),"",IF(COUNT($I$6:$I$205)&lt;=1,100,ROUND((COUNTIFS($I$6:$I$205,"&lt;&gt;",$I$6:$I$205,"&lt;="&amp;I105)-1)/(COUNT($I$6:$I$205)-1)*100,1)))</x:f>
      </x:c>
      <x:c r="Q105" s="180" t="str">
        <x:f>IF(OR(A105="",COUNT(K105:P105)&lt;6),"",ROUND(K105*'Start Here'!$F$15+L105*'Start Here'!$F$16+M105*'Start Here'!$F$17+N105*'Start Here'!$F$18+O105*'Start Here'!$F$19+P105*'Start Here'!$F$20,1))</x:f>
      </x:c>
      <x:c r="R105" s="179"/>
      <x:c r="S105" s="179"/>
      <x:c r="T105" s="179"/>
    </x:row>
    <x:row r="106">
      <x:c r="A106" s="179"/>
      <x:c r="B106" s="179"/>
      <x:c r="C106" s="179"/>
      <x:c r="D106" s="191"/>
      <x:c r="E106" s="191"/>
      <x:c r="F106" s="191"/>
      <x:c r="G106" s="191"/>
      <x:c r="H106" s="192"/>
      <x:c r="I106" s="192"/>
      <x:c r="J106" s="179"/>
      <x:c r="K106" s="180" t="str">
        <x:f>IF(OR(A106="",NOT(ISNUMBER(D106))),"",IF(COUNT($D$6:$D$205)&lt;=1,100,ROUND((COUNTIFS($D$6:$D$205,"&lt;&gt;",$D$6:$D$205,"&lt;="&amp;D106)-1)/(COUNT($D$6:$D$205)-1)*100,1)))</x:f>
      </x:c>
      <x:c r="L106" s="180" t="str">
        <x:f>IF(OR(A106="",NOT(ISNUMBER(E106))),"",IF(COUNT($E$6:$E$205)&lt;=1,100,ROUND((COUNTIFS($E$6:$E$205,"&lt;&gt;",$E$6:$E$205,"&lt;="&amp;E106)-1)/(COUNT($E$6:$E$205)-1)*100,1)))</x:f>
      </x:c>
      <x:c r="M106" s="180" t="str">
        <x:f>IF(OR(A106="",NOT(ISNUMBER(F106))),"",IF(COUNT($F$6:$F$205)&lt;=1,100,ROUND((COUNTIFS($F$6:$F$205,"&lt;&gt;",$F$6:$F$205,"&lt;="&amp;F106)-1)/(COUNT($F$6:$F$205)-1)*100,1)))</x:f>
      </x:c>
      <x:c r="N106" s="180" t="str">
        <x:f>IF(OR(A106="",NOT(ISNUMBER(G106))),"",IF(COUNT($G$6:$G$205)&lt;=1,100,ROUND((COUNTIFS($G$6:$G$205,"&lt;&gt;",$G$6:$G$205,"&lt;="&amp;G106)-1)/(COUNT($G$6:$G$205)-1)*100,1)))</x:f>
      </x:c>
      <x:c r="O106" s="180" t="str">
        <x:f>IF(OR(A106="",NOT(ISNUMBER(H106))),"",IF(COUNT($H$6:$H$205)&lt;=1,100,ROUND(100-((COUNTIFS($H$6:$H$205,"&lt;&gt;",$H$6:$H$205,"&lt;="&amp;H106)-1)/(COUNT($H$6:$H$205)-1)*100),1)))</x:f>
      </x:c>
      <x:c r="P106" s="180" t="str">
        <x:f>IF(OR(A106="",NOT(ISNUMBER(I106))),"",IF(COUNT($I$6:$I$205)&lt;=1,100,ROUND((COUNTIFS($I$6:$I$205,"&lt;&gt;",$I$6:$I$205,"&lt;="&amp;I106)-1)/(COUNT($I$6:$I$205)-1)*100,1)))</x:f>
      </x:c>
      <x:c r="Q106" s="180" t="str">
        <x:f>IF(OR(A106="",COUNT(K106:P106)&lt;6),"",ROUND(K106*'Start Here'!$F$15+L106*'Start Here'!$F$16+M106*'Start Here'!$F$17+N106*'Start Here'!$F$18+O106*'Start Here'!$F$19+P106*'Start Here'!$F$20,1))</x:f>
      </x:c>
      <x:c r="R106" s="179"/>
      <x:c r="S106" s="179"/>
      <x:c r="T106" s="179"/>
    </x:row>
    <x:row r="107">
      <x:c r="A107" s="179"/>
      <x:c r="B107" s="179"/>
      <x:c r="C107" s="179"/>
      <x:c r="D107" s="191"/>
      <x:c r="E107" s="191"/>
      <x:c r="F107" s="191"/>
      <x:c r="G107" s="191"/>
      <x:c r="H107" s="192"/>
      <x:c r="I107" s="192"/>
      <x:c r="J107" s="179"/>
      <x:c r="K107" s="180" t="str">
        <x:f>IF(OR(A107="",NOT(ISNUMBER(D107))),"",IF(COUNT($D$6:$D$205)&lt;=1,100,ROUND((COUNTIFS($D$6:$D$205,"&lt;&gt;",$D$6:$D$205,"&lt;="&amp;D107)-1)/(COUNT($D$6:$D$205)-1)*100,1)))</x:f>
      </x:c>
      <x:c r="L107" s="180" t="str">
        <x:f>IF(OR(A107="",NOT(ISNUMBER(E107))),"",IF(COUNT($E$6:$E$205)&lt;=1,100,ROUND((COUNTIFS($E$6:$E$205,"&lt;&gt;",$E$6:$E$205,"&lt;="&amp;E107)-1)/(COUNT($E$6:$E$205)-1)*100,1)))</x:f>
      </x:c>
      <x:c r="M107" s="180" t="str">
        <x:f>IF(OR(A107="",NOT(ISNUMBER(F107))),"",IF(COUNT($F$6:$F$205)&lt;=1,100,ROUND((COUNTIFS($F$6:$F$205,"&lt;&gt;",$F$6:$F$205,"&lt;="&amp;F107)-1)/(COUNT($F$6:$F$205)-1)*100,1)))</x:f>
      </x:c>
      <x:c r="N107" s="180" t="str">
        <x:f>IF(OR(A107="",NOT(ISNUMBER(G107))),"",IF(COUNT($G$6:$G$205)&lt;=1,100,ROUND((COUNTIFS($G$6:$G$205,"&lt;&gt;",$G$6:$G$205,"&lt;="&amp;G107)-1)/(COUNT($G$6:$G$205)-1)*100,1)))</x:f>
      </x:c>
      <x:c r="O107" s="180" t="str">
        <x:f>IF(OR(A107="",NOT(ISNUMBER(H107))),"",IF(COUNT($H$6:$H$205)&lt;=1,100,ROUND(100-((COUNTIFS($H$6:$H$205,"&lt;&gt;",$H$6:$H$205,"&lt;="&amp;H107)-1)/(COUNT($H$6:$H$205)-1)*100),1)))</x:f>
      </x:c>
      <x:c r="P107" s="180" t="str">
        <x:f>IF(OR(A107="",NOT(ISNUMBER(I107))),"",IF(COUNT($I$6:$I$205)&lt;=1,100,ROUND((COUNTIFS($I$6:$I$205,"&lt;&gt;",$I$6:$I$205,"&lt;="&amp;I107)-1)/(COUNT($I$6:$I$205)-1)*100,1)))</x:f>
      </x:c>
      <x:c r="Q107" s="180" t="str">
        <x:f>IF(OR(A107="",COUNT(K107:P107)&lt;6),"",ROUND(K107*'Start Here'!$F$15+L107*'Start Here'!$F$16+M107*'Start Here'!$F$17+N107*'Start Here'!$F$18+O107*'Start Here'!$F$19+P107*'Start Here'!$F$20,1))</x:f>
      </x:c>
      <x:c r="R107" s="179"/>
      <x:c r="S107" s="179"/>
      <x:c r="T107" s="179"/>
    </x:row>
    <x:row r="108">
      <x:c r="A108" s="179"/>
      <x:c r="B108" s="179"/>
      <x:c r="C108" s="179"/>
      <x:c r="D108" s="191"/>
      <x:c r="E108" s="191"/>
      <x:c r="F108" s="191"/>
      <x:c r="G108" s="191"/>
      <x:c r="H108" s="192"/>
      <x:c r="I108" s="192"/>
      <x:c r="J108" s="179"/>
      <x:c r="K108" s="180" t="str">
        <x:f>IF(OR(A108="",NOT(ISNUMBER(D108))),"",IF(COUNT($D$6:$D$205)&lt;=1,100,ROUND((COUNTIFS($D$6:$D$205,"&lt;&gt;",$D$6:$D$205,"&lt;="&amp;D108)-1)/(COUNT($D$6:$D$205)-1)*100,1)))</x:f>
      </x:c>
      <x:c r="L108" s="180" t="str">
        <x:f>IF(OR(A108="",NOT(ISNUMBER(E108))),"",IF(COUNT($E$6:$E$205)&lt;=1,100,ROUND((COUNTIFS($E$6:$E$205,"&lt;&gt;",$E$6:$E$205,"&lt;="&amp;E108)-1)/(COUNT($E$6:$E$205)-1)*100,1)))</x:f>
      </x:c>
      <x:c r="M108" s="180" t="str">
        <x:f>IF(OR(A108="",NOT(ISNUMBER(F108))),"",IF(COUNT($F$6:$F$205)&lt;=1,100,ROUND((COUNTIFS($F$6:$F$205,"&lt;&gt;",$F$6:$F$205,"&lt;="&amp;F108)-1)/(COUNT($F$6:$F$205)-1)*100,1)))</x:f>
      </x:c>
      <x:c r="N108" s="180" t="str">
        <x:f>IF(OR(A108="",NOT(ISNUMBER(G108))),"",IF(COUNT($G$6:$G$205)&lt;=1,100,ROUND((COUNTIFS($G$6:$G$205,"&lt;&gt;",$G$6:$G$205,"&lt;="&amp;G108)-1)/(COUNT($G$6:$G$205)-1)*100,1)))</x:f>
      </x:c>
      <x:c r="O108" s="180" t="str">
        <x:f>IF(OR(A108="",NOT(ISNUMBER(H108))),"",IF(COUNT($H$6:$H$205)&lt;=1,100,ROUND(100-((COUNTIFS($H$6:$H$205,"&lt;&gt;",$H$6:$H$205,"&lt;="&amp;H108)-1)/(COUNT($H$6:$H$205)-1)*100),1)))</x:f>
      </x:c>
      <x:c r="P108" s="180" t="str">
        <x:f>IF(OR(A108="",NOT(ISNUMBER(I108))),"",IF(COUNT($I$6:$I$205)&lt;=1,100,ROUND((COUNTIFS($I$6:$I$205,"&lt;&gt;",$I$6:$I$205,"&lt;="&amp;I108)-1)/(COUNT($I$6:$I$205)-1)*100,1)))</x:f>
      </x:c>
      <x:c r="Q108" s="180" t="str">
        <x:f>IF(OR(A108="",COUNT(K108:P108)&lt;6),"",ROUND(K108*'Start Here'!$F$15+L108*'Start Here'!$F$16+M108*'Start Here'!$F$17+N108*'Start Here'!$F$18+O108*'Start Here'!$F$19+P108*'Start Here'!$F$20,1))</x:f>
      </x:c>
      <x:c r="R108" s="179"/>
      <x:c r="S108" s="179"/>
      <x:c r="T108" s="179"/>
    </x:row>
    <x:row r="109">
      <x:c r="A109" s="179"/>
      <x:c r="B109" s="179"/>
      <x:c r="C109" s="179"/>
      <x:c r="D109" s="191"/>
      <x:c r="E109" s="191"/>
      <x:c r="F109" s="191"/>
      <x:c r="G109" s="191"/>
      <x:c r="H109" s="192"/>
      <x:c r="I109" s="192"/>
      <x:c r="J109" s="179"/>
      <x:c r="K109" s="180" t="str">
        <x:f>IF(OR(A109="",NOT(ISNUMBER(D109))),"",IF(COUNT($D$6:$D$205)&lt;=1,100,ROUND((COUNTIFS($D$6:$D$205,"&lt;&gt;",$D$6:$D$205,"&lt;="&amp;D109)-1)/(COUNT($D$6:$D$205)-1)*100,1)))</x:f>
      </x:c>
      <x:c r="L109" s="180" t="str">
        <x:f>IF(OR(A109="",NOT(ISNUMBER(E109))),"",IF(COUNT($E$6:$E$205)&lt;=1,100,ROUND((COUNTIFS($E$6:$E$205,"&lt;&gt;",$E$6:$E$205,"&lt;="&amp;E109)-1)/(COUNT($E$6:$E$205)-1)*100,1)))</x:f>
      </x:c>
      <x:c r="M109" s="180" t="str">
        <x:f>IF(OR(A109="",NOT(ISNUMBER(F109))),"",IF(COUNT($F$6:$F$205)&lt;=1,100,ROUND((COUNTIFS($F$6:$F$205,"&lt;&gt;",$F$6:$F$205,"&lt;="&amp;F109)-1)/(COUNT($F$6:$F$205)-1)*100,1)))</x:f>
      </x:c>
      <x:c r="N109" s="180" t="str">
        <x:f>IF(OR(A109="",NOT(ISNUMBER(G109))),"",IF(COUNT($G$6:$G$205)&lt;=1,100,ROUND((COUNTIFS($G$6:$G$205,"&lt;&gt;",$G$6:$G$205,"&lt;="&amp;G109)-1)/(COUNT($G$6:$G$205)-1)*100,1)))</x:f>
      </x:c>
      <x:c r="O109" s="180" t="str">
        <x:f>IF(OR(A109="",NOT(ISNUMBER(H109))),"",IF(COUNT($H$6:$H$205)&lt;=1,100,ROUND(100-((COUNTIFS($H$6:$H$205,"&lt;&gt;",$H$6:$H$205,"&lt;="&amp;H109)-1)/(COUNT($H$6:$H$205)-1)*100),1)))</x:f>
      </x:c>
      <x:c r="P109" s="180" t="str">
        <x:f>IF(OR(A109="",NOT(ISNUMBER(I109))),"",IF(COUNT($I$6:$I$205)&lt;=1,100,ROUND((COUNTIFS($I$6:$I$205,"&lt;&gt;",$I$6:$I$205,"&lt;="&amp;I109)-1)/(COUNT($I$6:$I$205)-1)*100,1)))</x:f>
      </x:c>
      <x:c r="Q109" s="180" t="str">
        <x:f>IF(OR(A109="",COUNT(K109:P109)&lt;6),"",ROUND(K109*'Start Here'!$F$15+L109*'Start Here'!$F$16+M109*'Start Here'!$F$17+N109*'Start Here'!$F$18+O109*'Start Here'!$F$19+P109*'Start Here'!$F$20,1))</x:f>
      </x:c>
      <x:c r="R109" s="179"/>
      <x:c r="S109" s="179"/>
      <x:c r="T109" s="179"/>
    </x:row>
    <x:row r="110">
      <x:c r="A110" s="179"/>
      <x:c r="B110" s="179"/>
      <x:c r="C110" s="179"/>
      <x:c r="D110" s="191"/>
      <x:c r="E110" s="191"/>
      <x:c r="F110" s="191"/>
      <x:c r="G110" s="191"/>
      <x:c r="H110" s="192"/>
      <x:c r="I110" s="192"/>
      <x:c r="J110" s="179"/>
      <x:c r="K110" s="180" t="str">
        <x:f>IF(OR(A110="",NOT(ISNUMBER(D110))),"",IF(COUNT($D$6:$D$205)&lt;=1,100,ROUND((COUNTIFS($D$6:$D$205,"&lt;&gt;",$D$6:$D$205,"&lt;="&amp;D110)-1)/(COUNT($D$6:$D$205)-1)*100,1)))</x:f>
      </x:c>
      <x:c r="L110" s="180" t="str">
        <x:f>IF(OR(A110="",NOT(ISNUMBER(E110))),"",IF(COUNT($E$6:$E$205)&lt;=1,100,ROUND((COUNTIFS($E$6:$E$205,"&lt;&gt;",$E$6:$E$205,"&lt;="&amp;E110)-1)/(COUNT($E$6:$E$205)-1)*100,1)))</x:f>
      </x:c>
      <x:c r="M110" s="180" t="str">
        <x:f>IF(OR(A110="",NOT(ISNUMBER(F110))),"",IF(COUNT($F$6:$F$205)&lt;=1,100,ROUND((COUNTIFS($F$6:$F$205,"&lt;&gt;",$F$6:$F$205,"&lt;="&amp;F110)-1)/(COUNT($F$6:$F$205)-1)*100,1)))</x:f>
      </x:c>
      <x:c r="N110" s="180" t="str">
        <x:f>IF(OR(A110="",NOT(ISNUMBER(G110))),"",IF(COUNT($G$6:$G$205)&lt;=1,100,ROUND((COUNTIFS($G$6:$G$205,"&lt;&gt;",$G$6:$G$205,"&lt;="&amp;G110)-1)/(COUNT($G$6:$G$205)-1)*100,1)))</x:f>
      </x:c>
      <x:c r="O110" s="180" t="str">
        <x:f>IF(OR(A110="",NOT(ISNUMBER(H110))),"",IF(COUNT($H$6:$H$205)&lt;=1,100,ROUND(100-((COUNTIFS($H$6:$H$205,"&lt;&gt;",$H$6:$H$205,"&lt;="&amp;H110)-1)/(COUNT($H$6:$H$205)-1)*100),1)))</x:f>
      </x:c>
      <x:c r="P110" s="180" t="str">
        <x:f>IF(OR(A110="",NOT(ISNUMBER(I110))),"",IF(COUNT($I$6:$I$205)&lt;=1,100,ROUND((COUNTIFS($I$6:$I$205,"&lt;&gt;",$I$6:$I$205,"&lt;="&amp;I110)-1)/(COUNT($I$6:$I$205)-1)*100,1)))</x:f>
      </x:c>
      <x:c r="Q110" s="180" t="str">
        <x:f>IF(OR(A110="",COUNT(K110:P110)&lt;6),"",ROUND(K110*'Start Here'!$F$15+L110*'Start Here'!$F$16+M110*'Start Here'!$F$17+N110*'Start Here'!$F$18+O110*'Start Here'!$F$19+P110*'Start Here'!$F$20,1))</x:f>
      </x:c>
      <x:c r="R110" s="179"/>
      <x:c r="S110" s="179"/>
      <x:c r="T110" s="179"/>
    </x:row>
    <x:row r="111">
      <x:c r="A111" s="179"/>
      <x:c r="B111" s="179"/>
      <x:c r="C111" s="179"/>
      <x:c r="D111" s="191"/>
      <x:c r="E111" s="191"/>
      <x:c r="F111" s="191"/>
      <x:c r="G111" s="191"/>
      <x:c r="H111" s="192"/>
      <x:c r="I111" s="192"/>
      <x:c r="J111" s="179"/>
      <x:c r="K111" s="180" t="str">
        <x:f>IF(OR(A111="",NOT(ISNUMBER(D111))),"",IF(COUNT($D$6:$D$205)&lt;=1,100,ROUND((COUNTIFS($D$6:$D$205,"&lt;&gt;",$D$6:$D$205,"&lt;="&amp;D111)-1)/(COUNT($D$6:$D$205)-1)*100,1)))</x:f>
      </x:c>
      <x:c r="L111" s="180" t="str">
        <x:f>IF(OR(A111="",NOT(ISNUMBER(E111))),"",IF(COUNT($E$6:$E$205)&lt;=1,100,ROUND((COUNTIFS($E$6:$E$205,"&lt;&gt;",$E$6:$E$205,"&lt;="&amp;E111)-1)/(COUNT($E$6:$E$205)-1)*100,1)))</x:f>
      </x:c>
      <x:c r="M111" s="180" t="str">
        <x:f>IF(OR(A111="",NOT(ISNUMBER(F111))),"",IF(COUNT($F$6:$F$205)&lt;=1,100,ROUND((COUNTIFS($F$6:$F$205,"&lt;&gt;",$F$6:$F$205,"&lt;="&amp;F111)-1)/(COUNT($F$6:$F$205)-1)*100,1)))</x:f>
      </x:c>
      <x:c r="N111" s="180" t="str">
        <x:f>IF(OR(A111="",NOT(ISNUMBER(G111))),"",IF(COUNT($G$6:$G$205)&lt;=1,100,ROUND((COUNTIFS($G$6:$G$205,"&lt;&gt;",$G$6:$G$205,"&lt;="&amp;G111)-1)/(COUNT($G$6:$G$205)-1)*100,1)))</x:f>
      </x:c>
      <x:c r="O111" s="180" t="str">
        <x:f>IF(OR(A111="",NOT(ISNUMBER(H111))),"",IF(COUNT($H$6:$H$205)&lt;=1,100,ROUND(100-((COUNTIFS($H$6:$H$205,"&lt;&gt;",$H$6:$H$205,"&lt;="&amp;H111)-1)/(COUNT($H$6:$H$205)-1)*100),1)))</x:f>
      </x:c>
      <x:c r="P111" s="180" t="str">
        <x:f>IF(OR(A111="",NOT(ISNUMBER(I111))),"",IF(COUNT($I$6:$I$205)&lt;=1,100,ROUND((COUNTIFS($I$6:$I$205,"&lt;&gt;",$I$6:$I$205,"&lt;="&amp;I111)-1)/(COUNT($I$6:$I$205)-1)*100,1)))</x:f>
      </x:c>
      <x:c r="Q111" s="180" t="str">
        <x:f>IF(OR(A111="",COUNT(K111:P111)&lt;6),"",ROUND(K111*'Start Here'!$F$15+L111*'Start Here'!$F$16+M111*'Start Here'!$F$17+N111*'Start Here'!$F$18+O111*'Start Here'!$F$19+P111*'Start Here'!$F$20,1))</x:f>
      </x:c>
      <x:c r="R111" s="179"/>
      <x:c r="S111" s="179"/>
      <x:c r="T111" s="179"/>
    </x:row>
    <x:row r="112">
      <x:c r="A112" s="179"/>
      <x:c r="B112" s="179"/>
      <x:c r="C112" s="179"/>
      <x:c r="D112" s="191"/>
      <x:c r="E112" s="191"/>
      <x:c r="F112" s="191"/>
      <x:c r="G112" s="191"/>
      <x:c r="H112" s="192"/>
      <x:c r="I112" s="192"/>
      <x:c r="J112" s="179"/>
      <x:c r="K112" s="180" t="str">
        <x:f>IF(OR(A112="",NOT(ISNUMBER(D112))),"",IF(COUNT($D$6:$D$205)&lt;=1,100,ROUND((COUNTIFS($D$6:$D$205,"&lt;&gt;",$D$6:$D$205,"&lt;="&amp;D112)-1)/(COUNT($D$6:$D$205)-1)*100,1)))</x:f>
      </x:c>
      <x:c r="L112" s="180" t="str">
        <x:f>IF(OR(A112="",NOT(ISNUMBER(E112))),"",IF(COUNT($E$6:$E$205)&lt;=1,100,ROUND((COUNTIFS($E$6:$E$205,"&lt;&gt;",$E$6:$E$205,"&lt;="&amp;E112)-1)/(COUNT($E$6:$E$205)-1)*100,1)))</x:f>
      </x:c>
      <x:c r="M112" s="180" t="str">
        <x:f>IF(OR(A112="",NOT(ISNUMBER(F112))),"",IF(COUNT($F$6:$F$205)&lt;=1,100,ROUND((COUNTIFS($F$6:$F$205,"&lt;&gt;",$F$6:$F$205,"&lt;="&amp;F112)-1)/(COUNT($F$6:$F$205)-1)*100,1)))</x:f>
      </x:c>
      <x:c r="N112" s="180" t="str">
        <x:f>IF(OR(A112="",NOT(ISNUMBER(G112))),"",IF(COUNT($G$6:$G$205)&lt;=1,100,ROUND((COUNTIFS($G$6:$G$205,"&lt;&gt;",$G$6:$G$205,"&lt;="&amp;G112)-1)/(COUNT($G$6:$G$205)-1)*100,1)))</x:f>
      </x:c>
      <x:c r="O112" s="180" t="str">
        <x:f>IF(OR(A112="",NOT(ISNUMBER(H112))),"",IF(COUNT($H$6:$H$205)&lt;=1,100,ROUND(100-((COUNTIFS($H$6:$H$205,"&lt;&gt;",$H$6:$H$205,"&lt;="&amp;H112)-1)/(COUNT($H$6:$H$205)-1)*100),1)))</x:f>
      </x:c>
      <x:c r="P112" s="180" t="str">
        <x:f>IF(OR(A112="",NOT(ISNUMBER(I112))),"",IF(COUNT($I$6:$I$205)&lt;=1,100,ROUND((COUNTIFS($I$6:$I$205,"&lt;&gt;",$I$6:$I$205,"&lt;="&amp;I112)-1)/(COUNT($I$6:$I$205)-1)*100,1)))</x:f>
      </x:c>
      <x:c r="Q112" s="180" t="str">
        <x:f>IF(OR(A112="",COUNT(K112:P112)&lt;6),"",ROUND(K112*'Start Here'!$F$15+L112*'Start Here'!$F$16+M112*'Start Here'!$F$17+N112*'Start Here'!$F$18+O112*'Start Here'!$F$19+P112*'Start Here'!$F$20,1))</x:f>
      </x:c>
      <x:c r="R112" s="179"/>
      <x:c r="S112" s="179"/>
      <x:c r="T112" s="179"/>
    </x:row>
    <x:row r="113">
      <x:c r="A113" s="179"/>
      <x:c r="B113" s="179"/>
      <x:c r="C113" s="179"/>
      <x:c r="D113" s="191"/>
      <x:c r="E113" s="191"/>
      <x:c r="F113" s="191"/>
      <x:c r="G113" s="191"/>
      <x:c r="H113" s="192"/>
      <x:c r="I113" s="192"/>
      <x:c r="J113" s="179"/>
      <x:c r="K113" s="180" t="str">
        <x:f>IF(OR(A113="",NOT(ISNUMBER(D113))),"",IF(COUNT($D$6:$D$205)&lt;=1,100,ROUND((COUNTIFS($D$6:$D$205,"&lt;&gt;",$D$6:$D$205,"&lt;="&amp;D113)-1)/(COUNT($D$6:$D$205)-1)*100,1)))</x:f>
      </x:c>
      <x:c r="L113" s="180" t="str">
        <x:f>IF(OR(A113="",NOT(ISNUMBER(E113))),"",IF(COUNT($E$6:$E$205)&lt;=1,100,ROUND((COUNTIFS($E$6:$E$205,"&lt;&gt;",$E$6:$E$205,"&lt;="&amp;E113)-1)/(COUNT($E$6:$E$205)-1)*100,1)))</x:f>
      </x:c>
      <x:c r="M113" s="180" t="str">
        <x:f>IF(OR(A113="",NOT(ISNUMBER(F113))),"",IF(COUNT($F$6:$F$205)&lt;=1,100,ROUND((COUNTIFS($F$6:$F$205,"&lt;&gt;",$F$6:$F$205,"&lt;="&amp;F113)-1)/(COUNT($F$6:$F$205)-1)*100,1)))</x:f>
      </x:c>
      <x:c r="N113" s="180" t="str">
        <x:f>IF(OR(A113="",NOT(ISNUMBER(G113))),"",IF(COUNT($G$6:$G$205)&lt;=1,100,ROUND((COUNTIFS($G$6:$G$205,"&lt;&gt;",$G$6:$G$205,"&lt;="&amp;G113)-1)/(COUNT($G$6:$G$205)-1)*100,1)))</x:f>
      </x:c>
      <x:c r="O113" s="180" t="str">
        <x:f>IF(OR(A113="",NOT(ISNUMBER(H113))),"",IF(COUNT($H$6:$H$205)&lt;=1,100,ROUND(100-((COUNTIFS($H$6:$H$205,"&lt;&gt;",$H$6:$H$205,"&lt;="&amp;H113)-1)/(COUNT($H$6:$H$205)-1)*100),1)))</x:f>
      </x:c>
      <x:c r="P113" s="180" t="str">
        <x:f>IF(OR(A113="",NOT(ISNUMBER(I113))),"",IF(COUNT($I$6:$I$205)&lt;=1,100,ROUND((COUNTIFS($I$6:$I$205,"&lt;&gt;",$I$6:$I$205,"&lt;="&amp;I113)-1)/(COUNT($I$6:$I$205)-1)*100,1)))</x:f>
      </x:c>
      <x:c r="Q113" s="180" t="str">
        <x:f>IF(OR(A113="",COUNT(K113:P113)&lt;6),"",ROUND(K113*'Start Here'!$F$15+L113*'Start Here'!$F$16+M113*'Start Here'!$F$17+N113*'Start Here'!$F$18+O113*'Start Here'!$F$19+P113*'Start Here'!$F$20,1))</x:f>
      </x:c>
      <x:c r="R113" s="179"/>
      <x:c r="S113" s="179"/>
      <x:c r="T113" s="179"/>
    </x:row>
    <x:row r="114">
      <x:c r="A114" s="179"/>
      <x:c r="B114" s="179"/>
      <x:c r="C114" s="179"/>
      <x:c r="D114" s="191"/>
      <x:c r="E114" s="191"/>
      <x:c r="F114" s="191"/>
      <x:c r="G114" s="191"/>
      <x:c r="H114" s="192"/>
      <x:c r="I114" s="192"/>
      <x:c r="J114" s="179"/>
      <x:c r="K114" s="180" t="str">
        <x:f>IF(OR(A114="",NOT(ISNUMBER(D114))),"",IF(COUNT($D$6:$D$205)&lt;=1,100,ROUND((COUNTIFS($D$6:$D$205,"&lt;&gt;",$D$6:$D$205,"&lt;="&amp;D114)-1)/(COUNT($D$6:$D$205)-1)*100,1)))</x:f>
      </x:c>
      <x:c r="L114" s="180" t="str">
        <x:f>IF(OR(A114="",NOT(ISNUMBER(E114))),"",IF(COUNT($E$6:$E$205)&lt;=1,100,ROUND((COUNTIFS($E$6:$E$205,"&lt;&gt;",$E$6:$E$205,"&lt;="&amp;E114)-1)/(COUNT($E$6:$E$205)-1)*100,1)))</x:f>
      </x:c>
      <x:c r="M114" s="180" t="str">
        <x:f>IF(OR(A114="",NOT(ISNUMBER(F114))),"",IF(COUNT($F$6:$F$205)&lt;=1,100,ROUND((COUNTIFS($F$6:$F$205,"&lt;&gt;",$F$6:$F$205,"&lt;="&amp;F114)-1)/(COUNT($F$6:$F$205)-1)*100,1)))</x:f>
      </x:c>
      <x:c r="N114" s="180" t="str">
        <x:f>IF(OR(A114="",NOT(ISNUMBER(G114))),"",IF(COUNT($G$6:$G$205)&lt;=1,100,ROUND((COUNTIFS($G$6:$G$205,"&lt;&gt;",$G$6:$G$205,"&lt;="&amp;G114)-1)/(COUNT($G$6:$G$205)-1)*100,1)))</x:f>
      </x:c>
      <x:c r="O114" s="180" t="str">
        <x:f>IF(OR(A114="",NOT(ISNUMBER(H114))),"",IF(COUNT($H$6:$H$205)&lt;=1,100,ROUND(100-((COUNTIFS($H$6:$H$205,"&lt;&gt;",$H$6:$H$205,"&lt;="&amp;H114)-1)/(COUNT($H$6:$H$205)-1)*100),1)))</x:f>
      </x:c>
      <x:c r="P114" s="180" t="str">
        <x:f>IF(OR(A114="",NOT(ISNUMBER(I114))),"",IF(COUNT($I$6:$I$205)&lt;=1,100,ROUND((COUNTIFS($I$6:$I$205,"&lt;&gt;",$I$6:$I$205,"&lt;="&amp;I114)-1)/(COUNT($I$6:$I$205)-1)*100,1)))</x:f>
      </x:c>
      <x:c r="Q114" s="180" t="str">
        <x:f>IF(OR(A114="",COUNT(K114:P114)&lt;6),"",ROUND(K114*'Start Here'!$F$15+L114*'Start Here'!$F$16+M114*'Start Here'!$F$17+N114*'Start Here'!$F$18+O114*'Start Here'!$F$19+P114*'Start Here'!$F$20,1))</x:f>
      </x:c>
      <x:c r="R114" s="179"/>
      <x:c r="S114" s="179"/>
      <x:c r="T114" s="179"/>
    </x:row>
    <x:row r="115">
      <x:c r="A115" s="179"/>
      <x:c r="B115" s="179"/>
      <x:c r="C115" s="179"/>
      <x:c r="D115" s="191"/>
      <x:c r="E115" s="191"/>
      <x:c r="F115" s="191"/>
      <x:c r="G115" s="191"/>
      <x:c r="H115" s="192"/>
      <x:c r="I115" s="192"/>
      <x:c r="J115" s="179"/>
      <x:c r="K115" s="180" t="str">
        <x:f>IF(OR(A115="",NOT(ISNUMBER(D115))),"",IF(COUNT($D$6:$D$205)&lt;=1,100,ROUND((COUNTIFS($D$6:$D$205,"&lt;&gt;",$D$6:$D$205,"&lt;="&amp;D115)-1)/(COUNT($D$6:$D$205)-1)*100,1)))</x:f>
      </x:c>
      <x:c r="L115" s="180" t="str">
        <x:f>IF(OR(A115="",NOT(ISNUMBER(E115))),"",IF(COUNT($E$6:$E$205)&lt;=1,100,ROUND((COUNTIFS($E$6:$E$205,"&lt;&gt;",$E$6:$E$205,"&lt;="&amp;E115)-1)/(COUNT($E$6:$E$205)-1)*100,1)))</x:f>
      </x:c>
      <x:c r="M115" s="180" t="str">
        <x:f>IF(OR(A115="",NOT(ISNUMBER(F115))),"",IF(COUNT($F$6:$F$205)&lt;=1,100,ROUND((COUNTIFS($F$6:$F$205,"&lt;&gt;",$F$6:$F$205,"&lt;="&amp;F115)-1)/(COUNT($F$6:$F$205)-1)*100,1)))</x:f>
      </x:c>
      <x:c r="N115" s="180" t="str">
        <x:f>IF(OR(A115="",NOT(ISNUMBER(G115))),"",IF(COUNT($G$6:$G$205)&lt;=1,100,ROUND((COUNTIFS($G$6:$G$205,"&lt;&gt;",$G$6:$G$205,"&lt;="&amp;G115)-1)/(COUNT($G$6:$G$205)-1)*100,1)))</x:f>
      </x:c>
      <x:c r="O115" s="180" t="str">
        <x:f>IF(OR(A115="",NOT(ISNUMBER(H115))),"",IF(COUNT($H$6:$H$205)&lt;=1,100,ROUND(100-((COUNTIFS($H$6:$H$205,"&lt;&gt;",$H$6:$H$205,"&lt;="&amp;H115)-1)/(COUNT($H$6:$H$205)-1)*100),1)))</x:f>
      </x:c>
      <x:c r="P115" s="180" t="str">
        <x:f>IF(OR(A115="",NOT(ISNUMBER(I115))),"",IF(COUNT($I$6:$I$205)&lt;=1,100,ROUND((COUNTIFS($I$6:$I$205,"&lt;&gt;",$I$6:$I$205,"&lt;="&amp;I115)-1)/(COUNT($I$6:$I$205)-1)*100,1)))</x:f>
      </x:c>
      <x:c r="Q115" s="180" t="str">
        <x:f>IF(OR(A115="",COUNT(K115:P115)&lt;6),"",ROUND(K115*'Start Here'!$F$15+L115*'Start Here'!$F$16+M115*'Start Here'!$F$17+N115*'Start Here'!$F$18+O115*'Start Here'!$F$19+P115*'Start Here'!$F$20,1))</x:f>
      </x:c>
      <x:c r="R115" s="179"/>
      <x:c r="S115" s="179"/>
      <x:c r="T115" s="179"/>
    </x:row>
    <x:row r="116">
      <x:c r="A116" s="179"/>
      <x:c r="B116" s="179"/>
      <x:c r="C116" s="179"/>
      <x:c r="D116" s="191"/>
      <x:c r="E116" s="191"/>
      <x:c r="F116" s="191"/>
      <x:c r="G116" s="191"/>
      <x:c r="H116" s="192"/>
      <x:c r="I116" s="192"/>
      <x:c r="J116" s="179"/>
      <x:c r="K116" s="180" t="str">
        <x:f>IF(OR(A116="",NOT(ISNUMBER(D116))),"",IF(COUNT($D$6:$D$205)&lt;=1,100,ROUND((COUNTIFS($D$6:$D$205,"&lt;&gt;",$D$6:$D$205,"&lt;="&amp;D116)-1)/(COUNT($D$6:$D$205)-1)*100,1)))</x:f>
      </x:c>
      <x:c r="L116" s="180" t="str">
        <x:f>IF(OR(A116="",NOT(ISNUMBER(E116))),"",IF(COUNT($E$6:$E$205)&lt;=1,100,ROUND((COUNTIFS($E$6:$E$205,"&lt;&gt;",$E$6:$E$205,"&lt;="&amp;E116)-1)/(COUNT($E$6:$E$205)-1)*100,1)))</x:f>
      </x:c>
      <x:c r="M116" s="180" t="str">
        <x:f>IF(OR(A116="",NOT(ISNUMBER(F116))),"",IF(COUNT($F$6:$F$205)&lt;=1,100,ROUND((COUNTIFS($F$6:$F$205,"&lt;&gt;",$F$6:$F$205,"&lt;="&amp;F116)-1)/(COUNT($F$6:$F$205)-1)*100,1)))</x:f>
      </x:c>
      <x:c r="N116" s="180" t="str">
        <x:f>IF(OR(A116="",NOT(ISNUMBER(G116))),"",IF(COUNT($G$6:$G$205)&lt;=1,100,ROUND((COUNTIFS($G$6:$G$205,"&lt;&gt;",$G$6:$G$205,"&lt;="&amp;G116)-1)/(COUNT($G$6:$G$205)-1)*100,1)))</x:f>
      </x:c>
      <x:c r="O116" s="180" t="str">
        <x:f>IF(OR(A116="",NOT(ISNUMBER(H116))),"",IF(COUNT($H$6:$H$205)&lt;=1,100,ROUND(100-((COUNTIFS($H$6:$H$205,"&lt;&gt;",$H$6:$H$205,"&lt;="&amp;H116)-1)/(COUNT($H$6:$H$205)-1)*100),1)))</x:f>
      </x:c>
      <x:c r="P116" s="180" t="str">
        <x:f>IF(OR(A116="",NOT(ISNUMBER(I116))),"",IF(COUNT($I$6:$I$205)&lt;=1,100,ROUND((COUNTIFS($I$6:$I$205,"&lt;&gt;",$I$6:$I$205,"&lt;="&amp;I116)-1)/(COUNT($I$6:$I$205)-1)*100,1)))</x:f>
      </x:c>
      <x:c r="Q116" s="180" t="str">
        <x:f>IF(OR(A116="",COUNT(K116:P116)&lt;6),"",ROUND(K116*'Start Here'!$F$15+L116*'Start Here'!$F$16+M116*'Start Here'!$F$17+N116*'Start Here'!$F$18+O116*'Start Here'!$F$19+P116*'Start Here'!$F$20,1))</x:f>
      </x:c>
      <x:c r="R116" s="179"/>
      <x:c r="S116" s="179"/>
      <x:c r="T116" s="179"/>
    </x:row>
    <x:row r="117">
      <x:c r="A117" s="179"/>
      <x:c r="B117" s="179"/>
      <x:c r="C117" s="179"/>
      <x:c r="D117" s="191"/>
      <x:c r="E117" s="191"/>
      <x:c r="F117" s="191"/>
      <x:c r="G117" s="191"/>
      <x:c r="H117" s="192"/>
      <x:c r="I117" s="192"/>
      <x:c r="J117" s="179"/>
      <x:c r="K117" s="180" t="str">
        <x:f>IF(OR(A117="",NOT(ISNUMBER(D117))),"",IF(COUNT($D$6:$D$205)&lt;=1,100,ROUND((COUNTIFS($D$6:$D$205,"&lt;&gt;",$D$6:$D$205,"&lt;="&amp;D117)-1)/(COUNT($D$6:$D$205)-1)*100,1)))</x:f>
      </x:c>
      <x:c r="L117" s="180" t="str">
        <x:f>IF(OR(A117="",NOT(ISNUMBER(E117))),"",IF(COUNT($E$6:$E$205)&lt;=1,100,ROUND((COUNTIFS($E$6:$E$205,"&lt;&gt;",$E$6:$E$205,"&lt;="&amp;E117)-1)/(COUNT($E$6:$E$205)-1)*100,1)))</x:f>
      </x:c>
      <x:c r="M117" s="180" t="str">
        <x:f>IF(OR(A117="",NOT(ISNUMBER(F117))),"",IF(COUNT($F$6:$F$205)&lt;=1,100,ROUND((COUNTIFS($F$6:$F$205,"&lt;&gt;",$F$6:$F$205,"&lt;="&amp;F117)-1)/(COUNT($F$6:$F$205)-1)*100,1)))</x:f>
      </x:c>
      <x:c r="N117" s="180" t="str">
        <x:f>IF(OR(A117="",NOT(ISNUMBER(G117))),"",IF(COUNT($G$6:$G$205)&lt;=1,100,ROUND((COUNTIFS($G$6:$G$205,"&lt;&gt;",$G$6:$G$205,"&lt;="&amp;G117)-1)/(COUNT($G$6:$G$205)-1)*100,1)))</x:f>
      </x:c>
      <x:c r="O117" s="180" t="str">
        <x:f>IF(OR(A117="",NOT(ISNUMBER(H117))),"",IF(COUNT($H$6:$H$205)&lt;=1,100,ROUND(100-((COUNTIFS($H$6:$H$205,"&lt;&gt;",$H$6:$H$205,"&lt;="&amp;H117)-1)/(COUNT($H$6:$H$205)-1)*100),1)))</x:f>
      </x:c>
      <x:c r="P117" s="180" t="str">
        <x:f>IF(OR(A117="",NOT(ISNUMBER(I117))),"",IF(COUNT($I$6:$I$205)&lt;=1,100,ROUND((COUNTIFS($I$6:$I$205,"&lt;&gt;",$I$6:$I$205,"&lt;="&amp;I117)-1)/(COUNT($I$6:$I$205)-1)*100,1)))</x:f>
      </x:c>
      <x:c r="Q117" s="180" t="str">
        <x:f>IF(OR(A117="",COUNT(K117:P117)&lt;6),"",ROUND(K117*'Start Here'!$F$15+L117*'Start Here'!$F$16+M117*'Start Here'!$F$17+N117*'Start Here'!$F$18+O117*'Start Here'!$F$19+P117*'Start Here'!$F$20,1))</x:f>
      </x:c>
      <x:c r="R117" s="179"/>
      <x:c r="S117" s="179"/>
      <x:c r="T117" s="179"/>
    </x:row>
    <x:row r="118">
      <x:c r="A118" s="179"/>
      <x:c r="B118" s="179"/>
      <x:c r="C118" s="179"/>
      <x:c r="D118" s="191"/>
      <x:c r="E118" s="191"/>
      <x:c r="F118" s="191"/>
      <x:c r="G118" s="191"/>
      <x:c r="H118" s="192"/>
      <x:c r="I118" s="192"/>
      <x:c r="J118" s="179"/>
      <x:c r="K118" s="180" t="str">
        <x:f>IF(OR(A118="",NOT(ISNUMBER(D118))),"",IF(COUNT($D$6:$D$205)&lt;=1,100,ROUND((COUNTIFS($D$6:$D$205,"&lt;&gt;",$D$6:$D$205,"&lt;="&amp;D118)-1)/(COUNT($D$6:$D$205)-1)*100,1)))</x:f>
      </x:c>
      <x:c r="L118" s="180" t="str">
        <x:f>IF(OR(A118="",NOT(ISNUMBER(E118))),"",IF(COUNT($E$6:$E$205)&lt;=1,100,ROUND((COUNTIFS($E$6:$E$205,"&lt;&gt;",$E$6:$E$205,"&lt;="&amp;E118)-1)/(COUNT($E$6:$E$205)-1)*100,1)))</x:f>
      </x:c>
      <x:c r="M118" s="180" t="str">
        <x:f>IF(OR(A118="",NOT(ISNUMBER(F118))),"",IF(COUNT($F$6:$F$205)&lt;=1,100,ROUND((COUNTIFS($F$6:$F$205,"&lt;&gt;",$F$6:$F$205,"&lt;="&amp;F118)-1)/(COUNT($F$6:$F$205)-1)*100,1)))</x:f>
      </x:c>
      <x:c r="N118" s="180" t="str">
        <x:f>IF(OR(A118="",NOT(ISNUMBER(G118))),"",IF(COUNT($G$6:$G$205)&lt;=1,100,ROUND((COUNTIFS($G$6:$G$205,"&lt;&gt;",$G$6:$G$205,"&lt;="&amp;G118)-1)/(COUNT($G$6:$G$205)-1)*100,1)))</x:f>
      </x:c>
      <x:c r="O118" s="180" t="str">
        <x:f>IF(OR(A118="",NOT(ISNUMBER(H118))),"",IF(COUNT($H$6:$H$205)&lt;=1,100,ROUND(100-((COUNTIFS($H$6:$H$205,"&lt;&gt;",$H$6:$H$205,"&lt;="&amp;H118)-1)/(COUNT($H$6:$H$205)-1)*100),1)))</x:f>
      </x:c>
      <x:c r="P118" s="180" t="str">
        <x:f>IF(OR(A118="",NOT(ISNUMBER(I118))),"",IF(COUNT($I$6:$I$205)&lt;=1,100,ROUND((COUNTIFS($I$6:$I$205,"&lt;&gt;",$I$6:$I$205,"&lt;="&amp;I118)-1)/(COUNT($I$6:$I$205)-1)*100,1)))</x:f>
      </x:c>
      <x:c r="Q118" s="180" t="str">
        <x:f>IF(OR(A118="",COUNT(K118:P118)&lt;6),"",ROUND(K118*'Start Here'!$F$15+L118*'Start Here'!$F$16+M118*'Start Here'!$F$17+N118*'Start Here'!$F$18+O118*'Start Here'!$F$19+P118*'Start Here'!$F$20,1))</x:f>
      </x:c>
      <x:c r="R118" s="179"/>
      <x:c r="S118" s="179"/>
      <x:c r="T118" s="179"/>
    </x:row>
    <x:row r="119">
      <x:c r="A119" s="179"/>
      <x:c r="B119" s="179"/>
      <x:c r="C119" s="179"/>
      <x:c r="D119" s="191"/>
      <x:c r="E119" s="191"/>
      <x:c r="F119" s="191"/>
      <x:c r="G119" s="191"/>
      <x:c r="H119" s="192"/>
      <x:c r="I119" s="192"/>
      <x:c r="J119" s="179"/>
      <x:c r="K119" s="180" t="str">
        <x:f>IF(OR(A119="",NOT(ISNUMBER(D119))),"",IF(COUNT($D$6:$D$205)&lt;=1,100,ROUND((COUNTIFS($D$6:$D$205,"&lt;&gt;",$D$6:$D$205,"&lt;="&amp;D119)-1)/(COUNT($D$6:$D$205)-1)*100,1)))</x:f>
      </x:c>
      <x:c r="L119" s="180" t="str">
        <x:f>IF(OR(A119="",NOT(ISNUMBER(E119))),"",IF(COUNT($E$6:$E$205)&lt;=1,100,ROUND((COUNTIFS($E$6:$E$205,"&lt;&gt;",$E$6:$E$205,"&lt;="&amp;E119)-1)/(COUNT($E$6:$E$205)-1)*100,1)))</x:f>
      </x:c>
      <x:c r="M119" s="180" t="str">
        <x:f>IF(OR(A119="",NOT(ISNUMBER(F119))),"",IF(COUNT($F$6:$F$205)&lt;=1,100,ROUND((COUNTIFS($F$6:$F$205,"&lt;&gt;",$F$6:$F$205,"&lt;="&amp;F119)-1)/(COUNT($F$6:$F$205)-1)*100,1)))</x:f>
      </x:c>
      <x:c r="N119" s="180" t="str">
        <x:f>IF(OR(A119="",NOT(ISNUMBER(G119))),"",IF(COUNT($G$6:$G$205)&lt;=1,100,ROUND((COUNTIFS($G$6:$G$205,"&lt;&gt;",$G$6:$G$205,"&lt;="&amp;G119)-1)/(COUNT($G$6:$G$205)-1)*100,1)))</x:f>
      </x:c>
      <x:c r="O119" s="180" t="str">
        <x:f>IF(OR(A119="",NOT(ISNUMBER(H119))),"",IF(COUNT($H$6:$H$205)&lt;=1,100,ROUND(100-((COUNTIFS($H$6:$H$205,"&lt;&gt;",$H$6:$H$205,"&lt;="&amp;H119)-1)/(COUNT($H$6:$H$205)-1)*100),1)))</x:f>
      </x:c>
      <x:c r="P119" s="180" t="str">
        <x:f>IF(OR(A119="",NOT(ISNUMBER(I119))),"",IF(COUNT($I$6:$I$205)&lt;=1,100,ROUND((COUNTIFS($I$6:$I$205,"&lt;&gt;",$I$6:$I$205,"&lt;="&amp;I119)-1)/(COUNT($I$6:$I$205)-1)*100,1)))</x:f>
      </x:c>
      <x:c r="Q119" s="180" t="str">
        <x:f>IF(OR(A119="",COUNT(K119:P119)&lt;6),"",ROUND(K119*'Start Here'!$F$15+L119*'Start Here'!$F$16+M119*'Start Here'!$F$17+N119*'Start Here'!$F$18+O119*'Start Here'!$F$19+P119*'Start Here'!$F$20,1))</x:f>
      </x:c>
      <x:c r="R119" s="179"/>
      <x:c r="S119" s="179"/>
      <x:c r="T119" s="179"/>
    </x:row>
    <x:row r="120">
      <x:c r="A120" s="179"/>
      <x:c r="B120" s="179"/>
      <x:c r="C120" s="179"/>
      <x:c r="D120" s="191"/>
      <x:c r="E120" s="191"/>
      <x:c r="F120" s="191"/>
      <x:c r="G120" s="191"/>
      <x:c r="H120" s="192"/>
      <x:c r="I120" s="192"/>
      <x:c r="J120" s="179"/>
      <x:c r="K120" s="180" t="str">
        <x:f>IF(OR(A120="",NOT(ISNUMBER(D120))),"",IF(COUNT($D$6:$D$205)&lt;=1,100,ROUND((COUNTIFS($D$6:$D$205,"&lt;&gt;",$D$6:$D$205,"&lt;="&amp;D120)-1)/(COUNT($D$6:$D$205)-1)*100,1)))</x:f>
      </x:c>
      <x:c r="L120" s="180" t="str">
        <x:f>IF(OR(A120="",NOT(ISNUMBER(E120))),"",IF(COUNT($E$6:$E$205)&lt;=1,100,ROUND((COUNTIFS($E$6:$E$205,"&lt;&gt;",$E$6:$E$205,"&lt;="&amp;E120)-1)/(COUNT($E$6:$E$205)-1)*100,1)))</x:f>
      </x:c>
      <x:c r="M120" s="180" t="str">
        <x:f>IF(OR(A120="",NOT(ISNUMBER(F120))),"",IF(COUNT($F$6:$F$205)&lt;=1,100,ROUND((COUNTIFS($F$6:$F$205,"&lt;&gt;",$F$6:$F$205,"&lt;="&amp;F120)-1)/(COUNT($F$6:$F$205)-1)*100,1)))</x:f>
      </x:c>
      <x:c r="N120" s="180" t="str">
        <x:f>IF(OR(A120="",NOT(ISNUMBER(G120))),"",IF(COUNT($G$6:$G$205)&lt;=1,100,ROUND((COUNTIFS($G$6:$G$205,"&lt;&gt;",$G$6:$G$205,"&lt;="&amp;G120)-1)/(COUNT($G$6:$G$205)-1)*100,1)))</x:f>
      </x:c>
      <x:c r="O120" s="180" t="str">
        <x:f>IF(OR(A120="",NOT(ISNUMBER(H120))),"",IF(COUNT($H$6:$H$205)&lt;=1,100,ROUND(100-((COUNTIFS($H$6:$H$205,"&lt;&gt;",$H$6:$H$205,"&lt;="&amp;H120)-1)/(COUNT($H$6:$H$205)-1)*100),1)))</x:f>
      </x:c>
      <x:c r="P120" s="180" t="str">
        <x:f>IF(OR(A120="",NOT(ISNUMBER(I120))),"",IF(COUNT($I$6:$I$205)&lt;=1,100,ROUND((COUNTIFS($I$6:$I$205,"&lt;&gt;",$I$6:$I$205,"&lt;="&amp;I120)-1)/(COUNT($I$6:$I$205)-1)*100,1)))</x:f>
      </x:c>
      <x:c r="Q120" s="180" t="str">
        <x:f>IF(OR(A120="",COUNT(K120:P120)&lt;6),"",ROUND(K120*'Start Here'!$F$15+L120*'Start Here'!$F$16+M120*'Start Here'!$F$17+N120*'Start Here'!$F$18+O120*'Start Here'!$F$19+P120*'Start Here'!$F$20,1))</x:f>
      </x:c>
      <x:c r="R120" s="179"/>
      <x:c r="S120" s="179"/>
      <x:c r="T120" s="179"/>
    </x:row>
    <x:row r="121">
      <x:c r="A121" s="179"/>
      <x:c r="B121" s="179"/>
      <x:c r="C121" s="179"/>
      <x:c r="D121" s="191"/>
      <x:c r="E121" s="191"/>
      <x:c r="F121" s="191"/>
      <x:c r="G121" s="191"/>
      <x:c r="H121" s="192"/>
      <x:c r="I121" s="192"/>
      <x:c r="J121" s="179"/>
      <x:c r="K121" s="180" t="str">
        <x:f>IF(OR(A121="",NOT(ISNUMBER(D121))),"",IF(COUNT($D$6:$D$205)&lt;=1,100,ROUND((COUNTIFS($D$6:$D$205,"&lt;&gt;",$D$6:$D$205,"&lt;="&amp;D121)-1)/(COUNT($D$6:$D$205)-1)*100,1)))</x:f>
      </x:c>
      <x:c r="L121" s="180" t="str">
        <x:f>IF(OR(A121="",NOT(ISNUMBER(E121))),"",IF(COUNT($E$6:$E$205)&lt;=1,100,ROUND((COUNTIFS($E$6:$E$205,"&lt;&gt;",$E$6:$E$205,"&lt;="&amp;E121)-1)/(COUNT($E$6:$E$205)-1)*100,1)))</x:f>
      </x:c>
      <x:c r="M121" s="180" t="str">
        <x:f>IF(OR(A121="",NOT(ISNUMBER(F121))),"",IF(COUNT($F$6:$F$205)&lt;=1,100,ROUND((COUNTIFS($F$6:$F$205,"&lt;&gt;",$F$6:$F$205,"&lt;="&amp;F121)-1)/(COUNT($F$6:$F$205)-1)*100,1)))</x:f>
      </x:c>
      <x:c r="N121" s="180" t="str">
        <x:f>IF(OR(A121="",NOT(ISNUMBER(G121))),"",IF(COUNT($G$6:$G$205)&lt;=1,100,ROUND((COUNTIFS($G$6:$G$205,"&lt;&gt;",$G$6:$G$205,"&lt;="&amp;G121)-1)/(COUNT($G$6:$G$205)-1)*100,1)))</x:f>
      </x:c>
      <x:c r="O121" s="180" t="str">
        <x:f>IF(OR(A121="",NOT(ISNUMBER(H121))),"",IF(COUNT($H$6:$H$205)&lt;=1,100,ROUND(100-((COUNTIFS($H$6:$H$205,"&lt;&gt;",$H$6:$H$205,"&lt;="&amp;H121)-1)/(COUNT($H$6:$H$205)-1)*100),1)))</x:f>
      </x:c>
      <x:c r="P121" s="180" t="str">
        <x:f>IF(OR(A121="",NOT(ISNUMBER(I121))),"",IF(COUNT($I$6:$I$205)&lt;=1,100,ROUND((COUNTIFS($I$6:$I$205,"&lt;&gt;",$I$6:$I$205,"&lt;="&amp;I121)-1)/(COUNT($I$6:$I$205)-1)*100,1)))</x:f>
      </x:c>
      <x:c r="Q121" s="180" t="str">
        <x:f>IF(OR(A121="",COUNT(K121:P121)&lt;6),"",ROUND(K121*'Start Here'!$F$15+L121*'Start Here'!$F$16+M121*'Start Here'!$F$17+N121*'Start Here'!$F$18+O121*'Start Here'!$F$19+P121*'Start Here'!$F$20,1))</x:f>
      </x:c>
      <x:c r="R121" s="179"/>
      <x:c r="S121" s="179"/>
      <x:c r="T121" s="179"/>
    </x:row>
    <x:row r="122">
      <x:c r="A122" s="179"/>
      <x:c r="B122" s="179"/>
      <x:c r="C122" s="179"/>
      <x:c r="D122" s="191"/>
      <x:c r="E122" s="191"/>
      <x:c r="F122" s="191"/>
      <x:c r="G122" s="191"/>
      <x:c r="H122" s="192"/>
      <x:c r="I122" s="192"/>
      <x:c r="J122" s="179"/>
      <x:c r="K122" s="180" t="str">
        <x:f>IF(OR(A122="",NOT(ISNUMBER(D122))),"",IF(COUNT($D$6:$D$205)&lt;=1,100,ROUND((COUNTIFS($D$6:$D$205,"&lt;&gt;",$D$6:$D$205,"&lt;="&amp;D122)-1)/(COUNT($D$6:$D$205)-1)*100,1)))</x:f>
      </x:c>
      <x:c r="L122" s="180" t="str">
        <x:f>IF(OR(A122="",NOT(ISNUMBER(E122))),"",IF(COUNT($E$6:$E$205)&lt;=1,100,ROUND((COUNTIFS($E$6:$E$205,"&lt;&gt;",$E$6:$E$205,"&lt;="&amp;E122)-1)/(COUNT($E$6:$E$205)-1)*100,1)))</x:f>
      </x:c>
      <x:c r="M122" s="180" t="str">
        <x:f>IF(OR(A122="",NOT(ISNUMBER(F122))),"",IF(COUNT($F$6:$F$205)&lt;=1,100,ROUND((COUNTIFS($F$6:$F$205,"&lt;&gt;",$F$6:$F$205,"&lt;="&amp;F122)-1)/(COUNT($F$6:$F$205)-1)*100,1)))</x:f>
      </x:c>
      <x:c r="N122" s="180" t="str">
        <x:f>IF(OR(A122="",NOT(ISNUMBER(G122))),"",IF(COUNT($G$6:$G$205)&lt;=1,100,ROUND((COUNTIFS($G$6:$G$205,"&lt;&gt;",$G$6:$G$205,"&lt;="&amp;G122)-1)/(COUNT($G$6:$G$205)-1)*100,1)))</x:f>
      </x:c>
      <x:c r="O122" s="180" t="str">
        <x:f>IF(OR(A122="",NOT(ISNUMBER(H122))),"",IF(COUNT($H$6:$H$205)&lt;=1,100,ROUND(100-((COUNTIFS($H$6:$H$205,"&lt;&gt;",$H$6:$H$205,"&lt;="&amp;H122)-1)/(COUNT($H$6:$H$205)-1)*100),1)))</x:f>
      </x:c>
      <x:c r="P122" s="180" t="str">
        <x:f>IF(OR(A122="",NOT(ISNUMBER(I122))),"",IF(COUNT($I$6:$I$205)&lt;=1,100,ROUND((COUNTIFS($I$6:$I$205,"&lt;&gt;",$I$6:$I$205,"&lt;="&amp;I122)-1)/(COUNT($I$6:$I$205)-1)*100,1)))</x:f>
      </x:c>
      <x:c r="Q122" s="180" t="str">
        <x:f>IF(OR(A122="",COUNT(K122:P122)&lt;6),"",ROUND(K122*'Start Here'!$F$15+L122*'Start Here'!$F$16+M122*'Start Here'!$F$17+N122*'Start Here'!$F$18+O122*'Start Here'!$F$19+P122*'Start Here'!$F$20,1))</x:f>
      </x:c>
      <x:c r="R122" s="179"/>
      <x:c r="S122" s="179"/>
      <x:c r="T122" s="179"/>
    </x:row>
    <x:row r="123">
      <x:c r="A123" s="179"/>
      <x:c r="B123" s="179"/>
      <x:c r="C123" s="179"/>
      <x:c r="D123" s="191"/>
      <x:c r="E123" s="191"/>
      <x:c r="F123" s="191"/>
      <x:c r="G123" s="191"/>
      <x:c r="H123" s="192"/>
      <x:c r="I123" s="192"/>
      <x:c r="J123" s="179"/>
      <x:c r="K123" s="180" t="str">
        <x:f>IF(OR(A123="",NOT(ISNUMBER(D123))),"",IF(COUNT($D$6:$D$205)&lt;=1,100,ROUND((COUNTIFS($D$6:$D$205,"&lt;&gt;",$D$6:$D$205,"&lt;="&amp;D123)-1)/(COUNT($D$6:$D$205)-1)*100,1)))</x:f>
      </x:c>
      <x:c r="L123" s="180" t="str">
        <x:f>IF(OR(A123="",NOT(ISNUMBER(E123))),"",IF(COUNT($E$6:$E$205)&lt;=1,100,ROUND((COUNTIFS($E$6:$E$205,"&lt;&gt;",$E$6:$E$205,"&lt;="&amp;E123)-1)/(COUNT($E$6:$E$205)-1)*100,1)))</x:f>
      </x:c>
      <x:c r="M123" s="180" t="str">
        <x:f>IF(OR(A123="",NOT(ISNUMBER(F123))),"",IF(COUNT($F$6:$F$205)&lt;=1,100,ROUND((COUNTIFS($F$6:$F$205,"&lt;&gt;",$F$6:$F$205,"&lt;="&amp;F123)-1)/(COUNT($F$6:$F$205)-1)*100,1)))</x:f>
      </x:c>
      <x:c r="N123" s="180" t="str">
        <x:f>IF(OR(A123="",NOT(ISNUMBER(G123))),"",IF(COUNT($G$6:$G$205)&lt;=1,100,ROUND((COUNTIFS($G$6:$G$205,"&lt;&gt;",$G$6:$G$205,"&lt;="&amp;G123)-1)/(COUNT($G$6:$G$205)-1)*100,1)))</x:f>
      </x:c>
      <x:c r="O123" s="180" t="str">
        <x:f>IF(OR(A123="",NOT(ISNUMBER(H123))),"",IF(COUNT($H$6:$H$205)&lt;=1,100,ROUND(100-((COUNTIFS($H$6:$H$205,"&lt;&gt;",$H$6:$H$205,"&lt;="&amp;H123)-1)/(COUNT($H$6:$H$205)-1)*100),1)))</x:f>
      </x:c>
      <x:c r="P123" s="180" t="str">
        <x:f>IF(OR(A123="",NOT(ISNUMBER(I123))),"",IF(COUNT($I$6:$I$205)&lt;=1,100,ROUND((COUNTIFS($I$6:$I$205,"&lt;&gt;",$I$6:$I$205,"&lt;="&amp;I123)-1)/(COUNT($I$6:$I$205)-1)*100,1)))</x:f>
      </x:c>
      <x:c r="Q123" s="180" t="str">
        <x:f>IF(OR(A123="",COUNT(K123:P123)&lt;6),"",ROUND(K123*'Start Here'!$F$15+L123*'Start Here'!$F$16+M123*'Start Here'!$F$17+N123*'Start Here'!$F$18+O123*'Start Here'!$F$19+P123*'Start Here'!$F$20,1))</x:f>
      </x:c>
      <x:c r="R123" s="179"/>
      <x:c r="S123" s="179"/>
      <x:c r="T123" s="179"/>
    </x:row>
    <x:row r="124">
      <x:c r="A124" s="179"/>
      <x:c r="B124" s="179"/>
      <x:c r="C124" s="179"/>
      <x:c r="D124" s="191"/>
      <x:c r="E124" s="191"/>
      <x:c r="F124" s="191"/>
      <x:c r="G124" s="191"/>
      <x:c r="H124" s="192"/>
      <x:c r="I124" s="192"/>
      <x:c r="J124" s="179"/>
      <x:c r="K124" s="180" t="str">
        <x:f>IF(OR(A124="",NOT(ISNUMBER(D124))),"",IF(COUNT($D$6:$D$205)&lt;=1,100,ROUND((COUNTIFS($D$6:$D$205,"&lt;&gt;",$D$6:$D$205,"&lt;="&amp;D124)-1)/(COUNT($D$6:$D$205)-1)*100,1)))</x:f>
      </x:c>
      <x:c r="L124" s="180" t="str">
        <x:f>IF(OR(A124="",NOT(ISNUMBER(E124))),"",IF(COUNT($E$6:$E$205)&lt;=1,100,ROUND((COUNTIFS($E$6:$E$205,"&lt;&gt;",$E$6:$E$205,"&lt;="&amp;E124)-1)/(COUNT($E$6:$E$205)-1)*100,1)))</x:f>
      </x:c>
      <x:c r="M124" s="180" t="str">
        <x:f>IF(OR(A124="",NOT(ISNUMBER(F124))),"",IF(COUNT($F$6:$F$205)&lt;=1,100,ROUND((COUNTIFS($F$6:$F$205,"&lt;&gt;",$F$6:$F$205,"&lt;="&amp;F124)-1)/(COUNT($F$6:$F$205)-1)*100,1)))</x:f>
      </x:c>
      <x:c r="N124" s="180" t="str">
        <x:f>IF(OR(A124="",NOT(ISNUMBER(G124))),"",IF(COUNT($G$6:$G$205)&lt;=1,100,ROUND((COUNTIFS($G$6:$G$205,"&lt;&gt;",$G$6:$G$205,"&lt;="&amp;G124)-1)/(COUNT($G$6:$G$205)-1)*100,1)))</x:f>
      </x:c>
      <x:c r="O124" s="180" t="str">
        <x:f>IF(OR(A124="",NOT(ISNUMBER(H124))),"",IF(COUNT($H$6:$H$205)&lt;=1,100,ROUND(100-((COUNTIFS($H$6:$H$205,"&lt;&gt;",$H$6:$H$205,"&lt;="&amp;H124)-1)/(COUNT($H$6:$H$205)-1)*100),1)))</x:f>
      </x:c>
      <x:c r="P124" s="180" t="str">
        <x:f>IF(OR(A124="",NOT(ISNUMBER(I124))),"",IF(COUNT($I$6:$I$205)&lt;=1,100,ROUND((COUNTIFS($I$6:$I$205,"&lt;&gt;",$I$6:$I$205,"&lt;="&amp;I124)-1)/(COUNT($I$6:$I$205)-1)*100,1)))</x:f>
      </x:c>
      <x:c r="Q124" s="180" t="str">
        <x:f>IF(OR(A124="",COUNT(K124:P124)&lt;6),"",ROUND(K124*'Start Here'!$F$15+L124*'Start Here'!$F$16+M124*'Start Here'!$F$17+N124*'Start Here'!$F$18+O124*'Start Here'!$F$19+P124*'Start Here'!$F$20,1))</x:f>
      </x:c>
      <x:c r="R124" s="179"/>
      <x:c r="S124" s="179"/>
      <x:c r="T124" s="179"/>
    </x:row>
    <x:row r="125">
      <x:c r="A125" s="179"/>
      <x:c r="B125" s="179"/>
      <x:c r="C125" s="179"/>
      <x:c r="D125" s="191"/>
      <x:c r="E125" s="191"/>
      <x:c r="F125" s="191"/>
      <x:c r="G125" s="191"/>
      <x:c r="H125" s="192"/>
      <x:c r="I125" s="192"/>
      <x:c r="J125" s="179"/>
      <x:c r="K125" s="180" t="str">
        <x:f>IF(OR(A125="",NOT(ISNUMBER(D125))),"",IF(COUNT($D$6:$D$205)&lt;=1,100,ROUND((COUNTIFS($D$6:$D$205,"&lt;&gt;",$D$6:$D$205,"&lt;="&amp;D125)-1)/(COUNT($D$6:$D$205)-1)*100,1)))</x:f>
      </x:c>
      <x:c r="L125" s="180" t="str">
        <x:f>IF(OR(A125="",NOT(ISNUMBER(E125))),"",IF(COUNT($E$6:$E$205)&lt;=1,100,ROUND((COUNTIFS($E$6:$E$205,"&lt;&gt;",$E$6:$E$205,"&lt;="&amp;E125)-1)/(COUNT($E$6:$E$205)-1)*100,1)))</x:f>
      </x:c>
      <x:c r="M125" s="180" t="str">
        <x:f>IF(OR(A125="",NOT(ISNUMBER(F125))),"",IF(COUNT($F$6:$F$205)&lt;=1,100,ROUND((COUNTIFS($F$6:$F$205,"&lt;&gt;",$F$6:$F$205,"&lt;="&amp;F125)-1)/(COUNT($F$6:$F$205)-1)*100,1)))</x:f>
      </x:c>
      <x:c r="N125" s="180" t="str">
        <x:f>IF(OR(A125="",NOT(ISNUMBER(G125))),"",IF(COUNT($G$6:$G$205)&lt;=1,100,ROUND((COUNTIFS($G$6:$G$205,"&lt;&gt;",$G$6:$G$205,"&lt;="&amp;G125)-1)/(COUNT($G$6:$G$205)-1)*100,1)))</x:f>
      </x:c>
      <x:c r="O125" s="180" t="str">
        <x:f>IF(OR(A125="",NOT(ISNUMBER(H125))),"",IF(COUNT($H$6:$H$205)&lt;=1,100,ROUND(100-((COUNTIFS($H$6:$H$205,"&lt;&gt;",$H$6:$H$205,"&lt;="&amp;H125)-1)/(COUNT($H$6:$H$205)-1)*100),1)))</x:f>
      </x:c>
      <x:c r="P125" s="180" t="str">
        <x:f>IF(OR(A125="",NOT(ISNUMBER(I125))),"",IF(COUNT($I$6:$I$205)&lt;=1,100,ROUND((COUNTIFS($I$6:$I$205,"&lt;&gt;",$I$6:$I$205,"&lt;="&amp;I125)-1)/(COUNT($I$6:$I$205)-1)*100,1)))</x:f>
      </x:c>
      <x:c r="Q125" s="180" t="str">
        <x:f>IF(OR(A125="",COUNT(K125:P125)&lt;6),"",ROUND(K125*'Start Here'!$F$15+L125*'Start Here'!$F$16+M125*'Start Here'!$F$17+N125*'Start Here'!$F$18+O125*'Start Here'!$F$19+P125*'Start Here'!$F$20,1))</x:f>
      </x:c>
      <x:c r="R125" s="179"/>
      <x:c r="S125" s="179"/>
      <x:c r="T125" s="179"/>
    </x:row>
    <x:row r="126">
      <x:c r="A126" s="179"/>
      <x:c r="B126" s="179"/>
      <x:c r="C126" s="179"/>
      <x:c r="D126" s="191"/>
      <x:c r="E126" s="191"/>
      <x:c r="F126" s="191"/>
      <x:c r="G126" s="191"/>
      <x:c r="H126" s="192"/>
      <x:c r="I126" s="192"/>
      <x:c r="J126" s="179"/>
      <x:c r="K126" s="180" t="str">
        <x:f>IF(OR(A126="",NOT(ISNUMBER(D126))),"",IF(COUNT($D$6:$D$205)&lt;=1,100,ROUND((COUNTIFS($D$6:$D$205,"&lt;&gt;",$D$6:$D$205,"&lt;="&amp;D126)-1)/(COUNT($D$6:$D$205)-1)*100,1)))</x:f>
      </x:c>
      <x:c r="L126" s="180" t="str">
        <x:f>IF(OR(A126="",NOT(ISNUMBER(E126))),"",IF(COUNT($E$6:$E$205)&lt;=1,100,ROUND((COUNTIFS($E$6:$E$205,"&lt;&gt;",$E$6:$E$205,"&lt;="&amp;E126)-1)/(COUNT($E$6:$E$205)-1)*100,1)))</x:f>
      </x:c>
      <x:c r="M126" s="180" t="str">
        <x:f>IF(OR(A126="",NOT(ISNUMBER(F126))),"",IF(COUNT($F$6:$F$205)&lt;=1,100,ROUND((COUNTIFS($F$6:$F$205,"&lt;&gt;",$F$6:$F$205,"&lt;="&amp;F126)-1)/(COUNT($F$6:$F$205)-1)*100,1)))</x:f>
      </x:c>
      <x:c r="N126" s="180" t="str">
        <x:f>IF(OR(A126="",NOT(ISNUMBER(G126))),"",IF(COUNT($G$6:$G$205)&lt;=1,100,ROUND((COUNTIFS($G$6:$G$205,"&lt;&gt;",$G$6:$G$205,"&lt;="&amp;G126)-1)/(COUNT($G$6:$G$205)-1)*100,1)))</x:f>
      </x:c>
      <x:c r="O126" s="180" t="str">
        <x:f>IF(OR(A126="",NOT(ISNUMBER(H126))),"",IF(COUNT($H$6:$H$205)&lt;=1,100,ROUND(100-((COUNTIFS($H$6:$H$205,"&lt;&gt;",$H$6:$H$205,"&lt;="&amp;H126)-1)/(COUNT($H$6:$H$205)-1)*100),1)))</x:f>
      </x:c>
      <x:c r="P126" s="180" t="str">
        <x:f>IF(OR(A126="",NOT(ISNUMBER(I126))),"",IF(COUNT($I$6:$I$205)&lt;=1,100,ROUND((COUNTIFS($I$6:$I$205,"&lt;&gt;",$I$6:$I$205,"&lt;="&amp;I126)-1)/(COUNT($I$6:$I$205)-1)*100,1)))</x:f>
      </x:c>
      <x:c r="Q126" s="180" t="str">
        <x:f>IF(OR(A126="",COUNT(K126:P126)&lt;6),"",ROUND(K126*'Start Here'!$F$15+L126*'Start Here'!$F$16+M126*'Start Here'!$F$17+N126*'Start Here'!$F$18+O126*'Start Here'!$F$19+P126*'Start Here'!$F$20,1))</x:f>
      </x:c>
      <x:c r="R126" s="179"/>
      <x:c r="S126" s="179"/>
      <x:c r="T126" s="179"/>
    </x:row>
    <x:row r="127">
      <x:c r="A127" s="179"/>
      <x:c r="B127" s="179"/>
      <x:c r="C127" s="179"/>
      <x:c r="D127" s="191"/>
      <x:c r="E127" s="191"/>
      <x:c r="F127" s="191"/>
      <x:c r="G127" s="191"/>
      <x:c r="H127" s="192"/>
      <x:c r="I127" s="192"/>
      <x:c r="J127" s="179"/>
      <x:c r="K127" s="180" t="str">
        <x:f>IF(OR(A127="",NOT(ISNUMBER(D127))),"",IF(COUNT($D$6:$D$205)&lt;=1,100,ROUND((COUNTIFS($D$6:$D$205,"&lt;&gt;",$D$6:$D$205,"&lt;="&amp;D127)-1)/(COUNT($D$6:$D$205)-1)*100,1)))</x:f>
      </x:c>
      <x:c r="L127" s="180" t="str">
        <x:f>IF(OR(A127="",NOT(ISNUMBER(E127))),"",IF(COUNT($E$6:$E$205)&lt;=1,100,ROUND((COUNTIFS($E$6:$E$205,"&lt;&gt;",$E$6:$E$205,"&lt;="&amp;E127)-1)/(COUNT($E$6:$E$205)-1)*100,1)))</x:f>
      </x:c>
      <x:c r="M127" s="180" t="str">
        <x:f>IF(OR(A127="",NOT(ISNUMBER(F127))),"",IF(COUNT($F$6:$F$205)&lt;=1,100,ROUND((COUNTIFS($F$6:$F$205,"&lt;&gt;",$F$6:$F$205,"&lt;="&amp;F127)-1)/(COUNT($F$6:$F$205)-1)*100,1)))</x:f>
      </x:c>
      <x:c r="N127" s="180" t="str">
        <x:f>IF(OR(A127="",NOT(ISNUMBER(G127))),"",IF(COUNT($G$6:$G$205)&lt;=1,100,ROUND((COUNTIFS($G$6:$G$205,"&lt;&gt;",$G$6:$G$205,"&lt;="&amp;G127)-1)/(COUNT($G$6:$G$205)-1)*100,1)))</x:f>
      </x:c>
      <x:c r="O127" s="180" t="str">
        <x:f>IF(OR(A127="",NOT(ISNUMBER(H127))),"",IF(COUNT($H$6:$H$205)&lt;=1,100,ROUND(100-((COUNTIFS($H$6:$H$205,"&lt;&gt;",$H$6:$H$205,"&lt;="&amp;H127)-1)/(COUNT($H$6:$H$205)-1)*100),1)))</x:f>
      </x:c>
      <x:c r="P127" s="180" t="str">
        <x:f>IF(OR(A127="",NOT(ISNUMBER(I127))),"",IF(COUNT($I$6:$I$205)&lt;=1,100,ROUND((COUNTIFS($I$6:$I$205,"&lt;&gt;",$I$6:$I$205,"&lt;="&amp;I127)-1)/(COUNT($I$6:$I$205)-1)*100,1)))</x:f>
      </x:c>
      <x:c r="Q127" s="180" t="str">
        <x:f>IF(OR(A127="",COUNT(K127:P127)&lt;6),"",ROUND(K127*'Start Here'!$F$15+L127*'Start Here'!$F$16+M127*'Start Here'!$F$17+N127*'Start Here'!$F$18+O127*'Start Here'!$F$19+P127*'Start Here'!$F$20,1))</x:f>
      </x:c>
      <x:c r="R127" s="179"/>
      <x:c r="S127" s="179"/>
      <x:c r="T127" s="179"/>
    </x:row>
    <x:row r="128">
      <x:c r="A128" s="179"/>
      <x:c r="B128" s="179"/>
      <x:c r="C128" s="179"/>
      <x:c r="D128" s="191"/>
      <x:c r="E128" s="191"/>
      <x:c r="F128" s="191"/>
      <x:c r="G128" s="191"/>
      <x:c r="H128" s="192"/>
      <x:c r="I128" s="192"/>
      <x:c r="J128" s="179"/>
      <x:c r="K128" s="180" t="str">
        <x:f>IF(OR(A128="",NOT(ISNUMBER(D128))),"",IF(COUNT($D$6:$D$205)&lt;=1,100,ROUND((COUNTIFS($D$6:$D$205,"&lt;&gt;",$D$6:$D$205,"&lt;="&amp;D128)-1)/(COUNT($D$6:$D$205)-1)*100,1)))</x:f>
      </x:c>
      <x:c r="L128" s="180" t="str">
        <x:f>IF(OR(A128="",NOT(ISNUMBER(E128))),"",IF(COUNT($E$6:$E$205)&lt;=1,100,ROUND((COUNTIFS($E$6:$E$205,"&lt;&gt;",$E$6:$E$205,"&lt;="&amp;E128)-1)/(COUNT($E$6:$E$205)-1)*100,1)))</x:f>
      </x:c>
      <x:c r="M128" s="180" t="str">
        <x:f>IF(OR(A128="",NOT(ISNUMBER(F128))),"",IF(COUNT($F$6:$F$205)&lt;=1,100,ROUND((COUNTIFS($F$6:$F$205,"&lt;&gt;",$F$6:$F$205,"&lt;="&amp;F128)-1)/(COUNT($F$6:$F$205)-1)*100,1)))</x:f>
      </x:c>
      <x:c r="N128" s="180" t="str">
        <x:f>IF(OR(A128="",NOT(ISNUMBER(G128))),"",IF(COUNT($G$6:$G$205)&lt;=1,100,ROUND((COUNTIFS($G$6:$G$205,"&lt;&gt;",$G$6:$G$205,"&lt;="&amp;G128)-1)/(COUNT($G$6:$G$205)-1)*100,1)))</x:f>
      </x:c>
      <x:c r="O128" s="180" t="str">
        <x:f>IF(OR(A128="",NOT(ISNUMBER(H128))),"",IF(COUNT($H$6:$H$205)&lt;=1,100,ROUND(100-((COUNTIFS($H$6:$H$205,"&lt;&gt;",$H$6:$H$205,"&lt;="&amp;H128)-1)/(COUNT($H$6:$H$205)-1)*100),1)))</x:f>
      </x:c>
      <x:c r="P128" s="180" t="str">
        <x:f>IF(OR(A128="",NOT(ISNUMBER(I128))),"",IF(COUNT($I$6:$I$205)&lt;=1,100,ROUND((COUNTIFS($I$6:$I$205,"&lt;&gt;",$I$6:$I$205,"&lt;="&amp;I128)-1)/(COUNT($I$6:$I$205)-1)*100,1)))</x:f>
      </x:c>
      <x:c r="Q128" s="180" t="str">
        <x:f>IF(OR(A128="",COUNT(K128:P128)&lt;6),"",ROUND(K128*'Start Here'!$F$15+L128*'Start Here'!$F$16+M128*'Start Here'!$F$17+N128*'Start Here'!$F$18+O128*'Start Here'!$F$19+P128*'Start Here'!$F$20,1))</x:f>
      </x:c>
      <x:c r="R128" s="179"/>
      <x:c r="S128" s="179"/>
      <x:c r="T128" s="179"/>
    </x:row>
    <x:row r="129">
      <x:c r="A129" s="179"/>
      <x:c r="B129" s="179"/>
      <x:c r="C129" s="179"/>
      <x:c r="D129" s="191"/>
      <x:c r="E129" s="191"/>
      <x:c r="F129" s="191"/>
      <x:c r="G129" s="191"/>
      <x:c r="H129" s="192"/>
      <x:c r="I129" s="192"/>
      <x:c r="J129" s="179"/>
      <x:c r="K129" s="180" t="str">
        <x:f>IF(OR(A129="",NOT(ISNUMBER(D129))),"",IF(COUNT($D$6:$D$205)&lt;=1,100,ROUND((COUNTIFS($D$6:$D$205,"&lt;&gt;",$D$6:$D$205,"&lt;="&amp;D129)-1)/(COUNT($D$6:$D$205)-1)*100,1)))</x:f>
      </x:c>
      <x:c r="L129" s="180" t="str">
        <x:f>IF(OR(A129="",NOT(ISNUMBER(E129))),"",IF(COUNT($E$6:$E$205)&lt;=1,100,ROUND((COUNTIFS($E$6:$E$205,"&lt;&gt;",$E$6:$E$205,"&lt;="&amp;E129)-1)/(COUNT($E$6:$E$205)-1)*100,1)))</x:f>
      </x:c>
      <x:c r="M129" s="180" t="str">
        <x:f>IF(OR(A129="",NOT(ISNUMBER(F129))),"",IF(COUNT($F$6:$F$205)&lt;=1,100,ROUND((COUNTIFS($F$6:$F$205,"&lt;&gt;",$F$6:$F$205,"&lt;="&amp;F129)-1)/(COUNT($F$6:$F$205)-1)*100,1)))</x:f>
      </x:c>
      <x:c r="N129" s="180" t="str">
        <x:f>IF(OR(A129="",NOT(ISNUMBER(G129))),"",IF(COUNT($G$6:$G$205)&lt;=1,100,ROUND((COUNTIFS($G$6:$G$205,"&lt;&gt;",$G$6:$G$205,"&lt;="&amp;G129)-1)/(COUNT($G$6:$G$205)-1)*100,1)))</x:f>
      </x:c>
      <x:c r="O129" s="180" t="str">
        <x:f>IF(OR(A129="",NOT(ISNUMBER(H129))),"",IF(COUNT($H$6:$H$205)&lt;=1,100,ROUND(100-((COUNTIFS($H$6:$H$205,"&lt;&gt;",$H$6:$H$205,"&lt;="&amp;H129)-1)/(COUNT($H$6:$H$205)-1)*100),1)))</x:f>
      </x:c>
      <x:c r="P129" s="180" t="str">
        <x:f>IF(OR(A129="",NOT(ISNUMBER(I129))),"",IF(COUNT($I$6:$I$205)&lt;=1,100,ROUND((COUNTIFS($I$6:$I$205,"&lt;&gt;",$I$6:$I$205,"&lt;="&amp;I129)-1)/(COUNT($I$6:$I$205)-1)*100,1)))</x:f>
      </x:c>
      <x:c r="Q129" s="180" t="str">
        <x:f>IF(OR(A129="",COUNT(K129:P129)&lt;6),"",ROUND(K129*'Start Here'!$F$15+L129*'Start Here'!$F$16+M129*'Start Here'!$F$17+N129*'Start Here'!$F$18+O129*'Start Here'!$F$19+P129*'Start Here'!$F$20,1))</x:f>
      </x:c>
      <x:c r="R129" s="179"/>
      <x:c r="S129" s="179"/>
      <x:c r="T129" s="179"/>
    </x:row>
    <x:row r="130">
      <x:c r="A130" s="179"/>
      <x:c r="B130" s="179"/>
      <x:c r="C130" s="179"/>
      <x:c r="D130" s="191"/>
      <x:c r="E130" s="191"/>
      <x:c r="F130" s="191"/>
      <x:c r="G130" s="191"/>
      <x:c r="H130" s="192"/>
      <x:c r="I130" s="192"/>
      <x:c r="J130" s="179"/>
      <x:c r="K130" s="180" t="str">
        <x:f>IF(OR(A130="",NOT(ISNUMBER(D130))),"",IF(COUNT($D$6:$D$205)&lt;=1,100,ROUND((COUNTIFS($D$6:$D$205,"&lt;&gt;",$D$6:$D$205,"&lt;="&amp;D130)-1)/(COUNT($D$6:$D$205)-1)*100,1)))</x:f>
      </x:c>
      <x:c r="L130" s="180" t="str">
        <x:f>IF(OR(A130="",NOT(ISNUMBER(E130))),"",IF(COUNT($E$6:$E$205)&lt;=1,100,ROUND((COUNTIFS($E$6:$E$205,"&lt;&gt;",$E$6:$E$205,"&lt;="&amp;E130)-1)/(COUNT($E$6:$E$205)-1)*100,1)))</x:f>
      </x:c>
      <x:c r="M130" s="180" t="str">
        <x:f>IF(OR(A130="",NOT(ISNUMBER(F130))),"",IF(COUNT($F$6:$F$205)&lt;=1,100,ROUND((COUNTIFS($F$6:$F$205,"&lt;&gt;",$F$6:$F$205,"&lt;="&amp;F130)-1)/(COUNT($F$6:$F$205)-1)*100,1)))</x:f>
      </x:c>
      <x:c r="N130" s="180" t="str">
        <x:f>IF(OR(A130="",NOT(ISNUMBER(G130))),"",IF(COUNT($G$6:$G$205)&lt;=1,100,ROUND((COUNTIFS($G$6:$G$205,"&lt;&gt;",$G$6:$G$205,"&lt;="&amp;G130)-1)/(COUNT($G$6:$G$205)-1)*100,1)))</x:f>
      </x:c>
      <x:c r="O130" s="180" t="str">
        <x:f>IF(OR(A130="",NOT(ISNUMBER(H130))),"",IF(COUNT($H$6:$H$205)&lt;=1,100,ROUND(100-((COUNTIFS($H$6:$H$205,"&lt;&gt;",$H$6:$H$205,"&lt;="&amp;H130)-1)/(COUNT($H$6:$H$205)-1)*100),1)))</x:f>
      </x:c>
      <x:c r="P130" s="180" t="str">
        <x:f>IF(OR(A130="",NOT(ISNUMBER(I130))),"",IF(COUNT($I$6:$I$205)&lt;=1,100,ROUND((COUNTIFS($I$6:$I$205,"&lt;&gt;",$I$6:$I$205,"&lt;="&amp;I130)-1)/(COUNT($I$6:$I$205)-1)*100,1)))</x:f>
      </x:c>
      <x:c r="Q130" s="180" t="str">
        <x:f>IF(OR(A130="",COUNT(K130:P130)&lt;6),"",ROUND(K130*'Start Here'!$F$15+L130*'Start Here'!$F$16+M130*'Start Here'!$F$17+N130*'Start Here'!$F$18+O130*'Start Here'!$F$19+P130*'Start Here'!$F$20,1))</x:f>
      </x:c>
      <x:c r="R130" s="179"/>
      <x:c r="S130" s="179"/>
      <x:c r="T130" s="179"/>
    </x:row>
    <x:row r="131">
      <x:c r="A131" s="179"/>
      <x:c r="B131" s="179"/>
      <x:c r="C131" s="179"/>
      <x:c r="D131" s="191"/>
      <x:c r="E131" s="191"/>
      <x:c r="F131" s="191"/>
      <x:c r="G131" s="191"/>
      <x:c r="H131" s="192"/>
      <x:c r="I131" s="192"/>
      <x:c r="J131" s="179"/>
      <x:c r="K131" s="180" t="str">
        <x:f>IF(OR(A131="",NOT(ISNUMBER(D131))),"",IF(COUNT($D$6:$D$205)&lt;=1,100,ROUND((COUNTIFS($D$6:$D$205,"&lt;&gt;",$D$6:$D$205,"&lt;="&amp;D131)-1)/(COUNT($D$6:$D$205)-1)*100,1)))</x:f>
      </x:c>
      <x:c r="L131" s="180" t="str">
        <x:f>IF(OR(A131="",NOT(ISNUMBER(E131))),"",IF(COUNT($E$6:$E$205)&lt;=1,100,ROUND((COUNTIFS($E$6:$E$205,"&lt;&gt;",$E$6:$E$205,"&lt;="&amp;E131)-1)/(COUNT($E$6:$E$205)-1)*100,1)))</x:f>
      </x:c>
      <x:c r="M131" s="180" t="str">
        <x:f>IF(OR(A131="",NOT(ISNUMBER(F131))),"",IF(COUNT($F$6:$F$205)&lt;=1,100,ROUND((COUNTIFS($F$6:$F$205,"&lt;&gt;",$F$6:$F$205,"&lt;="&amp;F131)-1)/(COUNT($F$6:$F$205)-1)*100,1)))</x:f>
      </x:c>
      <x:c r="N131" s="180" t="str">
        <x:f>IF(OR(A131="",NOT(ISNUMBER(G131))),"",IF(COUNT($G$6:$G$205)&lt;=1,100,ROUND((COUNTIFS($G$6:$G$205,"&lt;&gt;",$G$6:$G$205,"&lt;="&amp;G131)-1)/(COUNT($G$6:$G$205)-1)*100,1)))</x:f>
      </x:c>
      <x:c r="O131" s="180" t="str">
        <x:f>IF(OR(A131="",NOT(ISNUMBER(H131))),"",IF(COUNT($H$6:$H$205)&lt;=1,100,ROUND(100-((COUNTIFS($H$6:$H$205,"&lt;&gt;",$H$6:$H$205,"&lt;="&amp;H131)-1)/(COUNT($H$6:$H$205)-1)*100),1)))</x:f>
      </x:c>
      <x:c r="P131" s="180" t="str">
        <x:f>IF(OR(A131="",NOT(ISNUMBER(I131))),"",IF(COUNT($I$6:$I$205)&lt;=1,100,ROUND((COUNTIFS($I$6:$I$205,"&lt;&gt;",$I$6:$I$205,"&lt;="&amp;I131)-1)/(COUNT($I$6:$I$205)-1)*100,1)))</x:f>
      </x:c>
      <x:c r="Q131" s="180" t="str">
        <x:f>IF(OR(A131="",COUNT(K131:P131)&lt;6),"",ROUND(K131*'Start Here'!$F$15+L131*'Start Here'!$F$16+M131*'Start Here'!$F$17+N131*'Start Here'!$F$18+O131*'Start Here'!$F$19+P131*'Start Here'!$F$20,1))</x:f>
      </x:c>
      <x:c r="R131" s="179"/>
      <x:c r="S131" s="179"/>
      <x:c r="T131" s="179"/>
    </x:row>
    <x:row r="132">
      <x:c r="A132" s="179"/>
      <x:c r="B132" s="179"/>
      <x:c r="C132" s="179"/>
      <x:c r="D132" s="191"/>
      <x:c r="E132" s="191"/>
      <x:c r="F132" s="191"/>
      <x:c r="G132" s="191"/>
      <x:c r="H132" s="192"/>
      <x:c r="I132" s="192"/>
      <x:c r="J132" s="179"/>
      <x:c r="K132" s="180" t="str">
        <x:f>IF(OR(A132="",NOT(ISNUMBER(D132))),"",IF(COUNT($D$6:$D$205)&lt;=1,100,ROUND((COUNTIFS($D$6:$D$205,"&lt;&gt;",$D$6:$D$205,"&lt;="&amp;D132)-1)/(COUNT($D$6:$D$205)-1)*100,1)))</x:f>
      </x:c>
      <x:c r="L132" s="180" t="str">
        <x:f>IF(OR(A132="",NOT(ISNUMBER(E132))),"",IF(COUNT($E$6:$E$205)&lt;=1,100,ROUND((COUNTIFS($E$6:$E$205,"&lt;&gt;",$E$6:$E$205,"&lt;="&amp;E132)-1)/(COUNT($E$6:$E$205)-1)*100,1)))</x:f>
      </x:c>
      <x:c r="M132" s="180" t="str">
        <x:f>IF(OR(A132="",NOT(ISNUMBER(F132))),"",IF(COUNT($F$6:$F$205)&lt;=1,100,ROUND((COUNTIFS($F$6:$F$205,"&lt;&gt;",$F$6:$F$205,"&lt;="&amp;F132)-1)/(COUNT($F$6:$F$205)-1)*100,1)))</x:f>
      </x:c>
      <x:c r="N132" s="180" t="str">
        <x:f>IF(OR(A132="",NOT(ISNUMBER(G132))),"",IF(COUNT($G$6:$G$205)&lt;=1,100,ROUND((COUNTIFS($G$6:$G$205,"&lt;&gt;",$G$6:$G$205,"&lt;="&amp;G132)-1)/(COUNT($G$6:$G$205)-1)*100,1)))</x:f>
      </x:c>
      <x:c r="O132" s="180" t="str">
        <x:f>IF(OR(A132="",NOT(ISNUMBER(H132))),"",IF(COUNT($H$6:$H$205)&lt;=1,100,ROUND(100-((COUNTIFS($H$6:$H$205,"&lt;&gt;",$H$6:$H$205,"&lt;="&amp;H132)-1)/(COUNT($H$6:$H$205)-1)*100),1)))</x:f>
      </x:c>
      <x:c r="P132" s="180" t="str">
        <x:f>IF(OR(A132="",NOT(ISNUMBER(I132))),"",IF(COUNT($I$6:$I$205)&lt;=1,100,ROUND((COUNTIFS($I$6:$I$205,"&lt;&gt;",$I$6:$I$205,"&lt;="&amp;I132)-1)/(COUNT($I$6:$I$205)-1)*100,1)))</x:f>
      </x:c>
      <x:c r="Q132" s="180" t="str">
        <x:f>IF(OR(A132="",COUNT(K132:P132)&lt;6),"",ROUND(K132*'Start Here'!$F$15+L132*'Start Here'!$F$16+M132*'Start Here'!$F$17+N132*'Start Here'!$F$18+O132*'Start Here'!$F$19+P132*'Start Here'!$F$20,1))</x:f>
      </x:c>
      <x:c r="R132" s="179"/>
      <x:c r="S132" s="179"/>
      <x:c r="T132" s="179"/>
    </x:row>
    <x:row r="133">
      <x:c r="A133" s="179"/>
      <x:c r="B133" s="179"/>
      <x:c r="C133" s="179"/>
      <x:c r="D133" s="191"/>
      <x:c r="E133" s="191"/>
      <x:c r="F133" s="191"/>
      <x:c r="G133" s="191"/>
      <x:c r="H133" s="192"/>
      <x:c r="I133" s="192"/>
      <x:c r="J133" s="179"/>
      <x:c r="K133" s="180" t="str">
        <x:f>IF(OR(A133="",NOT(ISNUMBER(D133))),"",IF(COUNT($D$6:$D$205)&lt;=1,100,ROUND((COUNTIFS($D$6:$D$205,"&lt;&gt;",$D$6:$D$205,"&lt;="&amp;D133)-1)/(COUNT($D$6:$D$205)-1)*100,1)))</x:f>
      </x:c>
      <x:c r="L133" s="180" t="str">
        <x:f>IF(OR(A133="",NOT(ISNUMBER(E133))),"",IF(COUNT($E$6:$E$205)&lt;=1,100,ROUND((COUNTIFS($E$6:$E$205,"&lt;&gt;",$E$6:$E$205,"&lt;="&amp;E133)-1)/(COUNT($E$6:$E$205)-1)*100,1)))</x:f>
      </x:c>
      <x:c r="M133" s="180" t="str">
        <x:f>IF(OR(A133="",NOT(ISNUMBER(F133))),"",IF(COUNT($F$6:$F$205)&lt;=1,100,ROUND((COUNTIFS($F$6:$F$205,"&lt;&gt;",$F$6:$F$205,"&lt;="&amp;F133)-1)/(COUNT($F$6:$F$205)-1)*100,1)))</x:f>
      </x:c>
      <x:c r="N133" s="180" t="str">
        <x:f>IF(OR(A133="",NOT(ISNUMBER(G133))),"",IF(COUNT($G$6:$G$205)&lt;=1,100,ROUND((COUNTIFS($G$6:$G$205,"&lt;&gt;",$G$6:$G$205,"&lt;="&amp;G133)-1)/(COUNT($G$6:$G$205)-1)*100,1)))</x:f>
      </x:c>
      <x:c r="O133" s="180" t="str">
        <x:f>IF(OR(A133="",NOT(ISNUMBER(H133))),"",IF(COUNT($H$6:$H$205)&lt;=1,100,ROUND(100-((COUNTIFS($H$6:$H$205,"&lt;&gt;",$H$6:$H$205,"&lt;="&amp;H133)-1)/(COUNT($H$6:$H$205)-1)*100),1)))</x:f>
      </x:c>
      <x:c r="P133" s="180" t="str">
        <x:f>IF(OR(A133="",NOT(ISNUMBER(I133))),"",IF(COUNT($I$6:$I$205)&lt;=1,100,ROUND((COUNTIFS($I$6:$I$205,"&lt;&gt;",$I$6:$I$205,"&lt;="&amp;I133)-1)/(COUNT($I$6:$I$205)-1)*100,1)))</x:f>
      </x:c>
      <x:c r="Q133" s="180" t="str">
        <x:f>IF(OR(A133="",COUNT(K133:P133)&lt;6),"",ROUND(K133*'Start Here'!$F$15+L133*'Start Here'!$F$16+M133*'Start Here'!$F$17+N133*'Start Here'!$F$18+O133*'Start Here'!$F$19+P133*'Start Here'!$F$20,1))</x:f>
      </x:c>
      <x:c r="R133" s="179"/>
      <x:c r="S133" s="179"/>
      <x:c r="T133" s="179"/>
    </x:row>
    <x:row r="134">
      <x:c r="A134" s="179"/>
      <x:c r="B134" s="179"/>
      <x:c r="C134" s="179"/>
      <x:c r="D134" s="191"/>
      <x:c r="E134" s="191"/>
      <x:c r="F134" s="191"/>
      <x:c r="G134" s="191"/>
      <x:c r="H134" s="192"/>
      <x:c r="I134" s="192"/>
      <x:c r="J134" s="179"/>
      <x:c r="K134" s="180" t="str">
        <x:f>IF(OR(A134="",NOT(ISNUMBER(D134))),"",IF(COUNT($D$6:$D$205)&lt;=1,100,ROUND((COUNTIFS($D$6:$D$205,"&lt;&gt;",$D$6:$D$205,"&lt;="&amp;D134)-1)/(COUNT($D$6:$D$205)-1)*100,1)))</x:f>
      </x:c>
      <x:c r="L134" s="180" t="str">
        <x:f>IF(OR(A134="",NOT(ISNUMBER(E134))),"",IF(COUNT($E$6:$E$205)&lt;=1,100,ROUND((COUNTIFS($E$6:$E$205,"&lt;&gt;",$E$6:$E$205,"&lt;="&amp;E134)-1)/(COUNT($E$6:$E$205)-1)*100,1)))</x:f>
      </x:c>
      <x:c r="M134" s="180" t="str">
        <x:f>IF(OR(A134="",NOT(ISNUMBER(F134))),"",IF(COUNT($F$6:$F$205)&lt;=1,100,ROUND((COUNTIFS($F$6:$F$205,"&lt;&gt;",$F$6:$F$205,"&lt;="&amp;F134)-1)/(COUNT($F$6:$F$205)-1)*100,1)))</x:f>
      </x:c>
      <x:c r="N134" s="180" t="str">
        <x:f>IF(OR(A134="",NOT(ISNUMBER(G134))),"",IF(COUNT($G$6:$G$205)&lt;=1,100,ROUND((COUNTIFS($G$6:$G$205,"&lt;&gt;",$G$6:$G$205,"&lt;="&amp;G134)-1)/(COUNT($G$6:$G$205)-1)*100,1)))</x:f>
      </x:c>
      <x:c r="O134" s="180" t="str">
        <x:f>IF(OR(A134="",NOT(ISNUMBER(H134))),"",IF(COUNT($H$6:$H$205)&lt;=1,100,ROUND(100-((COUNTIFS($H$6:$H$205,"&lt;&gt;",$H$6:$H$205,"&lt;="&amp;H134)-1)/(COUNT($H$6:$H$205)-1)*100),1)))</x:f>
      </x:c>
      <x:c r="P134" s="180" t="str">
        <x:f>IF(OR(A134="",NOT(ISNUMBER(I134))),"",IF(COUNT($I$6:$I$205)&lt;=1,100,ROUND((COUNTIFS($I$6:$I$205,"&lt;&gt;",$I$6:$I$205,"&lt;="&amp;I134)-1)/(COUNT($I$6:$I$205)-1)*100,1)))</x:f>
      </x:c>
      <x:c r="Q134" s="180" t="str">
        <x:f>IF(OR(A134="",COUNT(K134:P134)&lt;6),"",ROUND(K134*'Start Here'!$F$15+L134*'Start Here'!$F$16+M134*'Start Here'!$F$17+N134*'Start Here'!$F$18+O134*'Start Here'!$F$19+P134*'Start Here'!$F$20,1))</x:f>
      </x:c>
      <x:c r="R134" s="179"/>
      <x:c r="S134" s="179"/>
      <x:c r="T134" s="179"/>
    </x:row>
    <x:row r="135">
      <x:c r="A135" s="179"/>
      <x:c r="B135" s="179"/>
      <x:c r="C135" s="179"/>
      <x:c r="D135" s="191"/>
      <x:c r="E135" s="191"/>
      <x:c r="F135" s="191"/>
      <x:c r="G135" s="191"/>
      <x:c r="H135" s="192"/>
      <x:c r="I135" s="192"/>
      <x:c r="J135" s="179"/>
      <x:c r="K135" s="180" t="str">
        <x:f>IF(OR(A135="",NOT(ISNUMBER(D135))),"",IF(COUNT($D$6:$D$205)&lt;=1,100,ROUND((COUNTIFS($D$6:$D$205,"&lt;&gt;",$D$6:$D$205,"&lt;="&amp;D135)-1)/(COUNT($D$6:$D$205)-1)*100,1)))</x:f>
      </x:c>
      <x:c r="L135" s="180" t="str">
        <x:f>IF(OR(A135="",NOT(ISNUMBER(E135))),"",IF(COUNT($E$6:$E$205)&lt;=1,100,ROUND((COUNTIFS($E$6:$E$205,"&lt;&gt;",$E$6:$E$205,"&lt;="&amp;E135)-1)/(COUNT($E$6:$E$205)-1)*100,1)))</x:f>
      </x:c>
      <x:c r="M135" s="180" t="str">
        <x:f>IF(OR(A135="",NOT(ISNUMBER(F135))),"",IF(COUNT($F$6:$F$205)&lt;=1,100,ROUND((COUNTIFS($F$6:$F$205,"&lt;&gt;",$F$6:$F$205,"&lt;="&amp;F135)-1)/(COUNT($F$6:$F$205)-1)*100,1)))</x:f>
      </x:c>
      <x:c r="N135" s="180" t="str">
        <x:f>IF(OR(A135="",NOT(ISNUMBER(G135))),"",IF(COUNT($G$6:$G$205)&lt;=1,100,ROUND((COUNTIFS($G$6:$G$205,"&lt;&gt;",$G$6:$G$205,"&lt;="&amp;G135)-1)/(COUNT($G$6:$G$205)-1)*100,1)))</x:f>
      </x:c>
      <x:c r="O135" s="180" t="str">
        <x:f>IF(OR(A135="",NOT(ISNUMBER(H135))),"",IF(COUNT($H$6:$H$205)&lt;=1,100,ROUND(100-((COUNTIFS($H$6:$H$205,"&lt;&gt;",$H$6:$H$205,"&lt;="&amp;H135)-1)/(COUNT($H$6:$H$205)-1)*100),1)))</x:f>
      </x:c>
      <x:c r="P135" s="180" t="str">
        <x:f>IF(OR(A135="",NOT(ISNUMBER(I135))),"",IF(COUNT($I$6:$I$205)&lt;=1,100,ROUND((COUNTIFS($I$6:$I$205,"&lt;&gt;",$I$6:$I$205,"&lt;="&amp;I135)-1)/(COUNT($I$6:$I$205)-1)*100,1)))</x:f>
      </x:c>
      <x:c r="Q135" s="180" t="str">
        <x:f>IF(OR(A135="",COUNT(K135:P135)&lt;6),"",ROUND(K135*'Start Here'!$F$15+L135*'Start Here'!$F$16+M135*'Start Here'!$F$17+N135*'Start Here'!$F$18+O135*'Start Here'!$F$19+P135*'Start Here'!$F$20,1))</x:f>
      </x:c>
      <x:c r="R135" s="179"/>
      <x:c r="S135" s="179"/>
      <x:c r="T135" s="179"/>
    </x:row>
    <x:row r="136">
      <x:c r="A136" s="179"/>
      <x:c r="B136" s="179"/>
      <x:c r="C136" s="179"/>
      <x:c r="D136" s="191"/>
      <x:c r="E136" s="191"/>
      <x:c r="F136" s="191"/>
      <x:c r="G136" s="191"/>
      <x:c r="H136" s="192"/>
      <x:c r="I136" s="192"/>
      <x:c r="J136" s="179"/>
      <x:c r="K136" s="180" t="str">
        <x:f>IF(OR(A136="",NOT(ISNUMBER(D136))),"",IF(COUNT($D$6:$D$205)&lt;=1,100,ROUND((COUNTIFS($D$6:$D$205,"&lt;&gt;",$D$6:$D$205,"&lt;="&amp;D136)-1)/(COUNT($D$6:$D$205)-1)*100,1)))</x:f>
      </x:c>
      <x:c r="L136" s="180" t="str">
        <x:f>IF(OR(A136="",NOT(ISNUMBER(E136))),"",IF(COUNT($E$6:$E$205)&lt;=1,100,ROUND((COUNTIFS($E$6:$E$205,"&lt;&gt;",$E$6:$E$205,"&lt;="&amp;E136)-1)/(COUNT($E$6:$E$205)-1)*100,1)))</x:f>
      </x:c>
      <x:c r="M136" s="180" t="str">
        <x:f>IF(OR(A136="",NOT(ISNUMBER(F136))),"",IF(COUNT($F$6:$F$205)&lt;=1,100,ROUND((COUNTIFS($F$6:$F$205,"&lt;&gt;",$F$6:$F$205,"&lt;="&amp;F136)-1)/(COUNT($F$6:$F$205)-1)*100,1)))</x:f>
      </x:c>
      <x:c r="N136" s="180" t="str">
        <x:f>IF(OR(A136="",NOT(ISNUMBER(G136))),"",IF(COUNT($G$6:$G$205)&lt;=1,100,ROUND((COUNTIFS($G$6:$G$205,"&lt;&gt;",$G$6:$G$205,"&lt;="&amp;G136)-1)/(COUNT($G$6:$G$205)-1)*100,1)))</x:f>
      </x:c>
      <x:c r="O136" s="180" t="str">
        <x:f>IF(OR(A136="",NOT(ISNUMBER(H136))),"",IF(COUNT($H$6:$H$205)&lt;=1,100,ROUND(100-((COUNTIFS($H$6:$H$205,"&lt;&gt;",$H$6:$H$205,"&lt;="&amp;H136)-1)/(COUNT($H$6:$H$205)-1)*100),1)))</x:f>
      </x:c>
      <x:c r="P136" s="180" t="str">
        <x:f>IF(OR(A136="",NOT(ISNUMBER(I136))),"",IF(COUNT($I$6:$I$205)&lt;=1,100,ROUND((COUNTIFS($I$6:$I$205,"&lt;&gt;",$I$6:$I$205,"&lt;="&amp;I136)-1)/(COUNT($I$6:$I$205)-1)*100,1)))</x:f>
      </x:c>
      <x:c r="Q136" s="180" t="str">
        <x:f>IF(OR(A136="",COUNT(K136:P136)&lt;6),"",ROUND(K136*'Start Here'!$F$15+L136*'Start Here'!$F$16+M136*'Start Here'!$F$17+N136*'Start Here'!$F$18+O136*'Start Here'!$F$19+P136*'Start Here'!$F$20,1))</x:f>
      </x:c>
      <x:c r="R136" s="179"/>
      <x:c r="S136" s="179"/>
      <x:c r="T136" s="179"/>
    </x:row>
    <x:row r="137">
      <x:c r="A137" s="179"/>
      <x:c r="B137" s="179"/>
      <x:c r="C137" s="179"/>
      <x:c r="D137" s="191"/>
      <x:c r="E137" s="191"/>
      <x:c r="F137" s="191"/>
      <x:c r="G137" s="191"/>
      <x:c r="H137" s="192"/>
      <x:c r="I137" s="192"/>
      <x:c r="J137" s="179"/>
      <x:c r="K137" s="180" t="str">
        <x:f>IF(OR(A137="",NOT(ISNUMBER(D137))),"",IF(COUNT($D$6:$D$205)&lt;=1,100,ROUND((COUNTIFS($D$6:$D$205,"&lt;&gt;",$D$6:$D$205,"&lt;="&amp;D137)-1)/(COUNT($D$6:$D$205)-1)*100,1)))</x:f>
      </x:c>
      <x:c r="L137" s="180" t="str">
        <x:f>IF(OR(A137="",NOT(ISNUMBER(E137))),"",IF(COUNT($E$6:$E$205)&lt;=1,100,ROUND((COUNTIFS($E$6:$E$205,"&lt;&gt;",$E$6:$E$205,"&lt;="&amp;E137)-1)/(COUNT($E$6:$E$205)-1)*100,1)))</x:f>
      </x:c>
      <x:c r="M137" s="180" t="str">
        <x:f>IF(OR(A137="",NOT(ISNUMBER(F137))),"",IF(COUNT($F$6:$F$205)&lt;=1,100,ROUND((COUNTIFS($F$6:$F$205,"&lt;&gt;",$F$6:$F$205,"&lt;="&amp;F137)-1)/(COUNT($F$6:$F$205)-1)*100,1)))</x:f>
      </x:c>
      <x:c r="N137" s="180" t="str">
        <x:f>IF(OR(A137="",NOT(ISNUMBER(G137))),"",IF(COUNT($G$6:$G$205)&lt;=1,100,ROUND((COUNTIFS($G$6:$G$205,"&lt;&gt;",$G$6:$G$205,"&lt;="&amp;G137)-1)/(COUNT($G$6:$G$205)-1)*100,1)))</x:f>
      </x:c>
      <x:c r="O137" s="180" t="str">
        <x:f>IF(OR(A137="",NOT(ISNUMBER(H137))),"",IF(COUNT($H$6:$H$205)&lt;=1,100,ROUND(100-((COUNTIFS($H$6:$H$205,"&lt;&gt;",$H$6:$H$205,"&lt;="&amp;H137)-1)/(COUNT($H$6:$H$205)-1)*100),1)))</x:f>
      </x:c>
      <x:c r="P137" s="180" t="str">
        <x:f>IF(OR(A137="",NOT(ISNUMBER(I137))),"",IF(COUNT($I$6:$I$205)&lt;=1,100,ROUND((COUNTIFS($I$6:$I$205,"&lt;&gt;",$I$6:$I$205,"&lt;="&amp;I137)-1)/(COUNT($I$6:$I$205)-1)*100,1)))</x:f>
      </x:c>
      <x:c r="Q137" s="180" t="str">
        <x:f>IF(OR(A137="",COUNT(K137:P137)&lt;6),"",ROUND(K137*'Start Here'!$F$15+L137*'Start Here'!$F$16+M137*'Start Here'!$F$17+N137*'Start Here'!$F$18+O137*'Start Here'!$F$19+P137*'Start Here'!$F$20,1))</x:f>
      </x:c>
      <x:c r="R137" s="179"/>
      <x:c r="S137" s="179"/>
      <x:c r="T137" s="179"/>
    </x:row>
    <x:row r="138">
      <x:c r="A138" s="179"/>
      <x:c r="B138" s="179"/>
      <x:c r="C138" s="179"/>
      <x:c r="D138" s="191"/>
      <x:c r="E138" s="191"/>
      <x:c r="F138" s="191"/>
      <x:c r="G138" s="191"/>
      <x:c r="H138" s="192"/>
      <x:c r="I138" s="192"/>
      <x:c r="J138" s="179"/>
      <x:c r="K138" s="180" t="str">
        <x:f>IF(OR(A138="",NOT(ISNUMBER(D138))),"",IF(COUNT($D$6:$D$205)&lt;=1,100,ROUND((COUNTIFS($D$6:$D$205,"&lt;&gt;",$D$6:$D$205,"&lt;="&amp;D138)-1)/(COUNT($D$6:$D$205)-1)*100,1)))</x:f>
      </x:c>
      <x:c r="L138" s="180" t="str">
        <x:f>IF(OR(A138="",NOT(ISNUMBER(E138))),"",IF(COUNT($E$6:$E$205)&lt;=1,100,ROUND((COUNTIFS($E$6:$E$205,"&lt;&gt;",$E$6:$E$205,"&lt;="&amp;E138)-1)/(COUNT($E$6:$E$205)-1)*100,1)))</x:f>
      </x:c>
      <x:c r="M138" s="180" t="str">
        <x:f>IF(OR(A138="",NOT(ISNUMBER(F138))),"",IF(COUNT($F$6:$F$205)&lt;=1,100,ROUND((COUNTIFS($F$6:$F$205,"&lt;&gt;",$F$6:$F$205,"&lt;="&amp;F138)-1)/(COUNT($F$6:$F$205)-1)*100,1)))</x:f>
      </x:c>
      <x:c r="N138" s="180" t="str">
        <x:f>IF(OR(A138="",NOT(ISNUMBER(G138))),"",IF(COUNT($G$6:$G$205)&lt;=1,100,ROUND((COUNTIFS($G$6:$G$205,"&lt;&gt;",$G$6:$G$205,"&lt;="&amp;G138)-1)/(COUNT($G$6:$G$205)-1)*100,1)))</x:f>
      </x:c>
      <x:c r="O138" s="180" t="str">
        <x:f>IF(OR(A138="",NOT(ISNUMBER(H138))),"",IF(COUNT($H$6:$H$205)&lt;=1,100,ROUND(100-((COUNTIFS($H$6:$H$205,"&lt;&gt;",$H$6:$H$205,"&lt;="&amp;H138)-1)/(COUNT($H$6:$H$205)-1)*100),1)))</x:f>
      </x:c>
      <x:c r="P138" s="180" t="str">
        <x:f>IF(OR(A138="",NOT(ISNUMBER(I138))),"",IF(COUNT($I$6:$I$205)&lt;=1,100,ROUND((COUNTIFS($I$6:$I$205,"&lt;&gt;",$I$6:$I$205,"&lt;="&amp;I138)-1)/(COUNT($I$6:$I$205)-1)*100,1)))</x:f>
      </x:c>
      <x:c r="Q138" s="180" t="str">
        <x:f>IF(OR(A138="",COUNT(K138:P138)&lt;6),"",ROUND(K138*'Start Here'!$F$15+L138*'Start Here'!$F$16+M138*'Start Here'!$F$17+N138*'Start Here'!$F$18+O138*'Start Here'!$F$19+P138*'Start Here'!$F$20,1))</x:f>
      </x:c>
      <x:c r="R138" s="179"/>
      <x:c r="S138" s="179"/>
      <x:c r="T138" s="179"/>
    </x:row>
    <x:row r="139">
      <x:c r="A139" s="179"/>
      <x:c r="B139" s="179"/>
      <x:c r="C139" s="179"/>
      <x:c r="D139" s="191"/>
      <x:c r="E139" s="191"/>
      <x:c r="F139" s="191"/>
      <x:c r="G139" s="191"/>
      <x:c r="H139" s="192"/>
      <x:c r="I139" s="192"/>
      <x:c r="J139" s="179"/>
      <x:c r="K139" s="180" t="str">
        <x:f>IF(OR(A139="",NOT(ISNUMBER(D139))),"",IF(COUNT($D$6:$D$205)&lt;=1,100,ROUND((COUNTIFS($D$6:$D$205,"&lt;&gt;",$D$6:$D$205,"&lt;="&amp;D139)-1)/(COUNT($D$6:$D$205)-1)*100,1)))</x:f>
      </x:c>
      <x:c r="L139" s="180" t="str">
        <x:f>IF(OR(A139="",NOT(ISNUMBER(E139))),"",IF(COUNT($E$6:$E$205)&lt;=1,100,ROUND((COUNTIFS($E$6:$E$205,"&lt;&gt;",$E$6:$E$205,"&lt;="&amp;E139)-1)/(COUNT($E$6:$E$205)-1)*100,1)))</x:f>
      </x:c>
      <x:c r="M139" s="180" t="str">
        <x:f>IF(OR(A139="",NOT(ISNUMBER(F139))),"",IF(COUNT($F$6:$F$205)&lt;=1,100,ROUND((COUNTIFS($F$6:$F$205,"&lt;&gt;",$F$6:$F$205,"&lt;="&amp;F139)-1)/(COUNT($F$6:$F$205)-1)*100,1)))</x:f>
      </x:c>
      <x:c r="N139" s="180" t="str">
        <x:f>IF(OR(A139="",NOT(ISNUMBER(G139))),"",IF(COUNT($G$6:$G$205)&lt;=1,100,ROUND((COUNTIFS($G$6:$G$205,"&lt;&gt;",$G$6:$G$205,"&lt;="&amp;G139)-1)/(COUNT($G$6:$G$205)-1)*100,1)))</x:f>
      </x:c>
      <x:c r="O139" s="180" t="str">
        <x:f>IF(OR(A139="",NOT(ISNUMBER(H139))),"",IF(COUNT($H$6:$H$205)&lt;=1,100,ROUND(100-((COUNTIFS($H$6:$H$205,"&lt;&gt;",$H$6:$H$205,"&lt;="&amp;H139)-1)/(COUNT($H$6:$H$205)-1)*100),1)))</x:f>
      </x:c>
      <x:c r="P139" s="180" t="str">
        <x:f>IF(OR(A139="",NOT(ISNUMBER(I139))),"",IF(COUNT($I$6:$I$205)&lt;=1,100,ROUND((COUNTIFS($I$6:$I$205,"&lt;&gt;",$I$6:$I$205,"&lt;="&amp;I139)-1)/(COUNT($I$6:$I$205)-1)*100,1)))</x:f>
      </x:c>
      <x:c r="Q139" s="180" t="str">
        <x:f>IF(OR(A139="",COUNT(K139:P139)&lt;6),"",ROUND(K139*'Start Here'!$F$15+L139*'Start Here'!$F$16+M139*'Start Here'!$F$17+N139*'Start Here'!$F$18+O139*'Start Here'!$F$19+P139*'Start Here'!$F$20,1))</x:f>
      </x:c>
      <x:c r="R139" s="179"/>
      <x:c r="S139" s="179"/>
      <x:c r="T139" s="179"/>
    </x:row>
    <x:row r="140">
      <x:c r="A140" s="179"/>
      <x:c r="B140" s="179"/>
      <x:c r="C140" s="179"/>
      <x:c r="D140" s="191"/>
      <x:c r="E140" s="191"/>
      <x:c r="F140" s="191"/>
      <x:c r="G140" s="191"/>
      <x:c r="H140" s="192"/>
      <x:c r="I140" s="192"/>
      <x:c r="J140" s="179"/>
      <x:c r="K140" s="180" t="str">
        <x:f>IF(OR(A140="",NOT(ISNUMBER(D140))),"",IF(COUNT($D$6:$D$205)&lt;=1,100,ROUND((COUNTIFS($D$6:$D$205,"&lt;&gt;",$D$6:$D$205,"&lt;="&amp;D140)-1)/(COUNT($D$6:$D$205)-1)*100,1)))</x:f>
      </x:c>
      <x:c r="L140" s="180" t="str">
        <x:f>IF(OR(A140="",NOT(ISNUMBER(E140))),"",IF(COUNT($E$6:$E$205)&lt;=1,100,ROUND((COUNTIFS($E$6:$E$205,"&lt;&gt;",$E$6:$E$205,"&lt;="&amp;E140)-1)/(COUNT($E$6:$E$205)-1)*100,1)))</x:f>
      </x:c>
      <x:c r="M140" s="180" t="str">
        <x:f>IF(OR(A140="",NOT(ISNUMBER(F140))),"",IF(COUNT($F$6:$F$205)&lt;=1,100,ROUND((COUNTIFS($F$6:$F$205,"&lt;&gt;",$F$6:$F$205,"&lt;="&amp;F140)-1)/(COUNT($F$6:$F$205)-1)*100,1)))</x:f>
      </x:c>
      <x:c r="N140" s="180" t="str">
        <x:f>IF(OR(A140="",NOT(ISNUMBER(G140))),"",IF(COUNT($G$6:$G$205)&lt;=1,100,ROUND((COUNTIFS($G$6:$G$205,"&lt;&gt;",$G$6:$G$205,"&lt;="&amp;G140)-1)/(COUNT($G$6:$G$205)-1)*100,1)))</x:f>
      </x:c>
      <x:c r="O140" s="180" t="str">
        <x:f>IF(OR(A140="",NOT(ISNUMBER(H140))),"",IF(COUNT($H$6:$H$205)&lt;=1,100,ROUND(100-((COUNTIFS($H$6:$H$205,"&lt;&gt;",$H$6:$H$205,"&lt;="&amp;H140)-1)/(COUNT($H$6:$H$205)-1)*100),1)))</x:f>
      </x:c>
      <x:c r="P140" s="180" t="str">
        <x:f>IF(OR(A140="",NOT(ISNUMBER(I140))),"",IF(COUNT($I$6:$I$205)&lt;=1,100,ROUND((COUNTIFS($I$6:$I$205,"&lt;&gt;",$I$6:$I$205,"&lt;="&amp;I140)-1)/(COUNT($I$6:$I$205)-1)*100,1)))</x:f>
      </x:c>
      <x:c r="Q140" s="180" t="str">
        <x:f>IF(OR(A140="",COUNT(K140:P140)&lt;6),"",ROUND(K140*'Start Here'!$F$15+L140*'Start Here'!$F$16+M140*'Start Here'!$F$17+N140*'Start Here'!$F$18+O140*'Start Here'!$F$19+P140*'Start Here'!$F$20,1))</x:f>
      </x:c>
      <x:c r="R140" s="179"/>
      <x:c r="S140" s="179"/>
      <x:c r="T140" s="179"/>
    </x:row>
    <x:row r="141">
      <x:c r="A141" s="179"/>
      <x:c r="B141" s="179"/>
      <x:c r="C141" s="179"/>
      <x:c r="D141" s="191"/>
      <x:c r="E141" s="191"/>
      <x:c r="F141" s="191"/>
      <x:c r="G141" s="191"/>
      <x:c r="H141" s="192"/>
      <x:c r="I141" s="192"/>
      <x:c r="J141" s="179"/>
      <x:c r="K141" s="180" t="str">
        <x:f>IF(OR(A141="",NOT(ISNUMBER(D141))),"",IF(COUNT($D$6:$D$205)&lt;=1,100,ROUND((COUNTIFS($D$6:$D$205,"&lt;&gt;",$D$6:$D$205,"&lt;="&amp;D141)-1)/(COUNT($D$6:$D$205)-1)*100,1)))</x:f>
      </x:c>
      <x:c r="L141" s="180" t="str">
        <x:f>IF(OR(A141="",NOT(ISNUMBER(E141))),"",IF(COUNT($E$6:$E$205)&lt;=1,100,ROUND((COUNTIFS($E$6:$E$205,"&lt;&gt;",$E$6:$E$205,"&lt;="&amp;E141)-1)/(COUNT($E$6:$E$205)-1)*100,1)))</x:f>
      </x:c>
      <x:c r="M141" s="180" t="str">
        <x:f>IF(OR(A141="",NOT(ISNUMBER(F141))),"",IF(COUNT($F$6:$F$205)&lt;=1,100,ROUND((COUNTIFS($F$6:$F$205,"&lt;&gt;",$F$6:$F$205,"&lt;="&amp;F141)-1)/(COUNT($F$6:$F$205)-1)*100,1)))</x:f>
      </x:c>
      <x:c r="N141" s="180" t="str">
        <x:f>IF(OR(A141="",NOT(ISNUMBER(G141))),"",IF(COUNT($G$6:$G$205)&lt;=1,100,ROUND((COUNTIFS($G$6:$G$205,"&lt;&gt;",$G$6:$G$205,"&lt;="&amp;G141)-1)/(COUNT($G$6:$G$205)-1)*100,1)))</x:f>
      </x:c>
      <x:c r="O141" s="180" t="str">
        <x:f>IF(OR(A141="",NOT(ISNUMBER(H141))),"",IF(COUNT($H$6:$H$205)&lt;=1,100,ROUND(100-((COUNTIFS($H$6:$H$205,"&lt;&gt;",$H$6:$H$205,"&lt;="&amp;H141)-1)/(COUNT($H$6:$H$205)-1)*100),1)))</x:f>
      </x:c>
      <x:c r="P141" s="180" t="str">
        <x:f>IF(OR(A141="",NOT(ISNUMBER(I141))),"",IF(COUNT($I$6:$I$205)&lt;=1,100,ROUND((COUNTIFS($I$6:$I$205,"&lt;&gt;",$I$6:$I$205,"&lt;="&amp;I141)-1)/(COUNT($I$6:$I$205)-1)*100,1)))</x:f>
      </x:c>
      <x:c r="Q141" s="180" t="str">
        <x:f>IF(OR(A141="",COUNT(K141:P141)&lt;6),"",ROUND(K141*'Start Here'!$F$15+L141*'Start Here'!$F$16+M141*'Start Here'!$F$17+N141*'Start Here'!$F$18+O141*'Start Here'!$F$19+P141*'Start Here'!$F$20,1))</x:f>
      </x:c>
      <x:c r="R141" s="179"/>
      <x:c r="S141" s="179"/>
      <x:c r="T141" s="179"/>
    </x:row>
    <x:row r="142">
      <x:c r="A142" s="179"/>
      <x:c r="B142" s="179"/>
      <x:c r="C142" s="179"/>
      <x:c r="D142" s="191"/>
      <x:c r="E142" s="191"/>
      <x:c r="F142" s="191"/>
      <x:c r="G142" s="191"/>
      <x:c r="H142" s="192"/>
      <x:c r="I142" s="192"/>
      <x:c r="J142" s="179"/>
      <x:c r="K142" s="180" t="str">
        <x:f>IF(OR(A142="",NOT(ISNUMBER(D142))),"",IF(COUNT($D$6:$D$205)&lt;=1,100,ROUND((COUNTIFS($D$6:$D$205,"&lt;&gt;",$D$6:$D$205,"&lt;="&amp;D142)-1)/(COUNT($D$6:$D$205)-1)*100,1)))</x:f>
      </x:c>
      <x:c r="L142" s="180" t="str">
        <x:f>IF(OR(A142="",NOT(ISNUMBER(E142))),"",IF(COUNT($E$6:$E$205)&lt;=1,100,ROUND((COUNTIFS($E$6:$E$205,"&lt;&gt;",$E$6:$E$205,"&lt;="&amp;E142)-1)/(COUNT($E$6:$E$205)-1)*100,1)))</x:f>
      </x:c>
      <x:c r="M142" s="180" t="str">
        <x:f>IF(OR(A142="",NOT(ISNUMBER(F142))),"",IF(COUNT($F$6:$F$205)&lt;=1,100,ROUND((COUNTIFS($F$6:$F$205,"&lt;&gt;",$F$6:$F$205,"&lt;="&amp;F142)-1)/(COUNT($F$6:$F$205)-1)*100,1)))</x:f>
      </x:c>
      <x:c r="N142" s="180" t="str">
        <x:f>IF(OR(A142="",NOT(ISNUMBER(G142))),"",IF(COUNT($G$6:$G$205)&lt;=1,100,ROUND((COUNTIFS($G$6:$G$205,"&lt;&gt;",$G$6:$G$205,"&lt;="&amp;G142)-1)/(COUNT($G$6:$G$205)-1)*100,1)))</x:f>
      </x:c>
      <x:c r="O142" s="180" t="str">
        <x:f>IF(OR(A142="",NOT(ISNUMBER(H142))),"",IF(COUNT($H$6:$H$205)&lt;=1,100,ROUND(100-((COUNTIFS($H$6:$H$205,"&lt;&gt;",$H$6:$H$205,"&lt;="&amp;H142)-1)/(COUNT($H$6:$H$205)-1)*100),1)))</x:f>
      </x:c>
      <x:c r="P142" s="180" t="str">
        <x:f>IF(OR(A142="",NOT(ISNUMBER(I142))),"",IF(COUNT($I$6:$I$205)&lt;=1,100,ROUND((COUNTIFS($I$6:$I$205,"&lt;&gt;",$I$6:$I$205,"&lt;="&amp;I142)-1)/(COUNT($I$6:$I$205)-1)*100,1)))</x:f>
      </x:c>
      <x:c r="Q142" s="180" t="str">
        <x:f>IF(OR(A142="",COUNT(K142:P142)&lt;6),"",ROUND(K142*'Start Here'!$F$15+L142*'Start Here'!$F$16+M142*'Start Here'!$F$17+N142*'Start Here'!$F$18+O142*'Start Here'!$F$19+P142*'Start Here'!$F$20,1))</x:f>
      </x:c>
      <x:c r="R142" s="179"/>
      <x:c r="S142" s="179"/>
      <x:c r="T142" s="179"/>
    </x:row>
    <x:row r="143">
      <x:c r="A143" s="179"/>
      <x:c r="B143" s="179"/>
      <x:c r="C143" s="179"/>
      <x:c r="D143" s="191"/>
      <x:c r="E143" s="191"/>
      <x:c r="F143" s="191"/>
      <x:c r="G143" s="191"/>
      <x:c r="H143" s="192"/>
      <x:c r="I143" s="192"/>
      <x:c r="J143" s="179"/>
      <x:c r="K143" s="180" t="str">
        <x:f>IF(OR(A143="",NOT(ISNUMBER(D143))),"",IF(COUNT($D$6:$D$205)&lt;=1,100,ROUND((COUNTIFS($D$6:$D$205,"&lt;&gt;",$D$6:$D$205,"&lt;="&amp;D143)-1)/(COUNT($D$6:$D$205)-1)*100,1)))</x:f>
      </x:c>
      <x:c r="L143" s="180" t="str">
        <x:f>IF(OR(A143="",NOT(ISNUMBER(E143))),"",IF(COUNT($E$6:$E$205)&lt;=1,100,ROUND((COUNTIFS($E$6:$E$205,"&lt;&gt;",$E$6:$E$205,"&lt;="&amp;E143)-1)/(COUNT($E$6:$E$205)-1)*100,1)))</x:f>
      </x:c>
      <x:c r="M143" s="180" t="str">
        <x:f>IF(OR(A143="",NOT(ISNUMBER(F143))),"",IF(COUNT($F$6:$F$205)&lt;=1,100,ROUND((COUNTIFS($F$6:$F$205,"&lt;&gt;",$F$6:$F$205,"&lt;="&amp;F143)-1)/(COUNT($F$6:$F$205)-1)*100,1)))</x:f>
      </x:c>
      <x:c r="N143" s="180" t="str">
        <x:f>IF(OR(A143="",NOT(ISNUMBER(G143))),"",IF(COUNT($G$6:$G$205)&lt;=1,100,ROUND((COUNTIFS($G$6:$G$205,"&lt;&gt;",$G$6:$G$205,"&lt;="&amp;G143)-1)/(COUNT($G$6:$G$205)-1)*100,1)))</x:f>
      </x:c>
      <x:c r="O143" s="180" t="str">
        <x:f>IF(OR(A143="",NOT(ISNUMBER(H143))),"",IF(COUNT($H$6:$H$205)&lt;=1,100,ROUND(100-((COUNTIFS($H$6:$H$205,"&lt;&gt;",$H$6:$H$205,"&lt;="&amp;H143)-1)/(COUNT($H$6:$H$205)-1)*100),1)))</x:f>
      </x:c>
      <x:c r="P143" s="180" t="str">
        <x:f>IF(OR(A143="",NOT(ISNUMBER(I143))),"",IF(COUNT($I$6:$I$205)&lt;=1,100,ROUND((COUNTIFS($I$6:$I$205,"&lt;&gt;",$I$6:$I$205,"&lt;="&amp;I143)-1)/(COUNT($I$6:$I$205)-1)*100,1)))</x:f>
      </x:c>
      <x:c r="Q143" s="180" t="str">
        <x:f>IF(OR(A143="",COUNT(K143:P143)&lt;6),"",ROUND(K143*'Start Here'!$F$15+L143*'Start Here'!$F$16+M143*'Start Here'!$F$17+N143*'Start Here'!$F$18+O143*'Start Here'!$F$19+P143*'Start Here'!$F$20,1))</x:f>
      </x:c>
      <x:c r="R143" s="179"/>
      <x:c r="S143" s="179"/>
      <x:c r="T143" s="179"/>
    </x:row>
    <x:row r="144">
      <x:c r="A144" s="179"/>
      <x:c r="B144" s="179"/>
      <x:c r="C144" s="179"/>
      <x:c r="D144" s="191"/>
      <x:c r="E144" s="191"/>
      <x:c r="F144" s="191"/>
      <x:c r="G144" s="191"/>
      <x:c r="H144" s="192"/>
      <x:c r="I144" s="192"/>
      <x:c r="J144" s="179"/>
      <x:c r="K144" s="180" t="str">
        <x:f>IF(OR(A144="",NOT(ISNUMBER(D144))),"",IF(COUNT($D$6:$D$205)&lt;=1,100,ROUND((COUNTIFS($D$6:$D$205,"&lt;&gt;",$D$6:$D$205,"&lt;="&amp;D144)-1)/(COUNT($D$6:$D$205)-1)*100,1)))</x:f>
      </x:c>
      <x:c r="L144" s="180" t="str">
        <x:f>IF(OR(A144="",NOT(ISNUMBER(E144))),"",IF(COUNT($E$6:$E$205)&lt;=1,100,ROUND((COUNTIFS($E$6:$E$205,"&lt;&gt;",$E$6:$E$205,"&lt;="&amp;E144)-1)/(COUNT($E$6:$E$205)-1)*100,1)))</x:f>
      </x:c>
      <x:c r="M144" s="180" t="str">
        <x:f>IF(OR(A144="",NOT(ISNUMBER(F144))),"",IF(COUNT($F$6:$F$205)&lt;=1,100,ROUND((COUNTIFS($F$6:$F$205,"&lt;&gt;",$F$6:$F$205,"&lt;="&amp;F144)-1)/(COUNT($F$6:$F$205)-1)*100,1)))</x:f>
      </x:c>
      <x:c r="N144" s="180" t="str">
        <x:f>IF(OR(A144="",NOT(ISNUMBER(G144))),"",IF(COUNT($G$6:$G$205)&lt;=1,100,ROUND((COUNTIFS($G$6:$G$205,"&lt;&gt;",$G$6:$G$205,"&lt;="&amp;G144)-1)/(COUNT($G$6:$G$205)-1)*100,1)))</x:f>
      </x:c>
      <x:c r="O144" s="180" t="str">
        <x:f>IF(OR(A144="",NOT(ISNUMBER(H144))),"",IF(COUNT($H$6:$H$205)&lt;=1,100,ROUND(100-((COUNTIFS($H$6:$H$205,"&lt;&gt;",$H$6:$H$205,"&lt;="&amp;H144)-1)/(COUNT($H$6:$H$205)-1)*100),1)))</x:f>
      </x:c>
      <x:c r="P144" s="180" t="str">
        <x:f>IF(OR(A144="",NOT(ISNUMBER(I144))),"",IF(COUNT($I$6:$I$205)&lt;=1,100,ROUND((COUNTIFS($I$6:$I$205,"&lt;&gt;",$I$6:$I$205,"&lt;="&amp;I144)-1)/(COUNT($I$6:$I$205)-1)*100,1)))</x:f>
      </x:c>
      <x:c r="Q144" s="180" t="str">
        <x:f>IF(OR(A144="",COUNT(K144:P144)&lt;6),"",ROUND(K144*'Start Here'!$F$15+L144*'Start Here'!$F$16+M144*'Start Here'!$F$17+N144*'Start Here'!$F$18+O144*'Start Here'!$F$19+P144*'Start Here'!$F$20,1))</x:f>
      </x:c>
      <x:c r="R144" s="179"/>
      <x:c r="S144" s="179"/>
      <x:c r="T144" s="179"/>
    </x:row>
    <x:row r="145">
      <x:c r="A145" s="179"/>
      <x:c r="B145" s="179"/>
      <x:c r="C145" s="179"/>
      <x:c r="D145" s="191"/>
      <x:c r="E145" s="191"/>
      <x:c r="F145" s="191"/>
      <x:c r="G145" s="191"/>
      <x:c r="H145" s="192"/>
      <x:c r="I145" s="192"/>
      <x:c r="J145" s="179"/>
      <x:c r="K145" s="180" t="str">
        <x:f>IF(OR(A145="",NOT(ISNUMBER(D145))),"",IF(COUNT($D$6:$D$205)&lt;=1,100,ROUND((COUNTIFS($D$6:$D$205,"&lt;&gt;",$D$6:$D$205,"&lt;="&amp;D145)-1)/(COUNT($D$6:$D$205)-1)*100,1)))</x:f>
      </x:c>
      <x:c r="L145" s="180" t="str">
        <x:f>IF(OR(A145="",NOT(ISNUMBER(E145))),"",IF(COUNT($E$6:$E$205)&lt;=1,100,ROUND((COUNTIFS($E$6:$E$205,"&lt;&gt;",$E$6:$E$205,"&lt;="&amp;E145)-1)/(COUNT($E$6:$E$205)-1)*100,1)))</x:f>
      </x:c>
      <x:c r="M145" s="180" t="str">
        <x:f>IF(OR(A145="",NOT(ISNUMBER(F145))),"",IF(COUNT($F$6:$F$205)&lt;=1,100,ROUND((COUNTIFS($F$6:$F$205,"&lt;&gt;",$F$6:$F$205,"&lt;="&amp;F145)-1)/(COUNT($F$6:$F$205)-1)*100,1)))</x:f>
      </x:c>
      <x:c r="N145" s="180" t="str">
        <x:f>IF(OR(A145="",NOT(ISNUMBER(G145))),"",IF(COUNT($G$6:$G$205)&lt;=1,100,ROUND((COUNTIFS($G$6:$G$205,"&lt;&gt;",$G$6:$G$205,"&lt;="&amp;G145)-1)/(COUNT($G$6:$G$205)-1)*100,1)))</x:f>
      </x:c>
      <x:c r="O145" s="180" t="str">
        <x:f>IF(OR(A145="",NOT(ISNUMBER(H145))),"",IF(COUNT($H$6:$H$205)&lt;=1,100,ROUND(100-((COUNTIFS($H$6:$H$205,"&lt;&gt;",$H$6:$H$205,"&lt;="&amp;H145)-1)/(COUNT($H$6:$H$205)-1)*100),1)))</x:f>
      </x:c>
      <x:c r="P145" s="180" t="str">
        <x:f>IF(OR(A145="",NOT(ISNUMBER(I145))),"",IF(COUNT($I$6:$I$205)&lt;=1,100,ROUND((COUNTIFS($I$6:$I$205,"&lt;&gt;",$I$6:$I$205,"&lt;="&amp;I145)-1)/(COUNT($I$6:$I$205)-1)*100,1)))</x:f>
      </x:c>
      <x:c r="Q145" s="180" t="str">
        <x:f>IF(OR(A145="",COUNT(K145:P145)&lt;6),"",ROUND(K145*'Start Here'!$F$15+L145*'Start Here'!$F$16+M145*'Start Here'!$F$17+N145*'Start Here'!$F$18+O145*'Start Here'!$F$19+P145*'Start Here'!$F$20,1))</x:f>
      </x:c>
      <x:c r="R145" s="179"/>
      <x:c r="S145" s="179"/>
      <x:c r="T145" s="179"/>
    </x:row>
    <x:row r="146">
      <x:c r="A146" s="179"/>
      <x:c r="B146" s="179"/>
      <x:c r="C146" s="179"/>
      <x:c r="D146" s="191"/>
      <x:c r="E146" s="191"/>
      <x:c r="F146" s="191"/>
      <x:c r="G146" s="191"/>
      <x:c r="H146" s="192"/>
      <x:c r="I146" s="192"/>
      <x:c r="J146" s="179"/>
      <x:c r="K146" s="180" t="str">
        <x:f>IF(OR(A146="",NOT(ISNUMBER(D146))),"",IF(COUNT($D$6:$D$205)&lt;=1,100,ROUND((COUNTIFS($D$6:$D$205,"&lt;&gt;",$D$6:$D$205,"&lt;="&amp;D146)-1)/(COUNT($D$6:$D$205)-1)*100,1)))</x:f>
      </x:c>
      <x:c r="L146" s="180" t="str">
        <x:f>IF(OR(A146="",NOT(ISNUMBER(E146))),"",IF(COUNT($E$6:$E$205)&lt;=1,100,ROUND((COUNTIFS($E$6:$E$205,"&lt;&gt;",$E$6:$E$205,"&lt;="&amp;E146)-1)/(COUNT($E$6:$E$205)-1)*100,1)))</x:f>
      </x:c>
      <x:c r="M146" s="180" t="str">
        <x:f>IF(OR(A146="",NOT(ISNUMBER(F146))),"",IF(COUNT($F$6:$F$205)&lt;=1,100,ROUND((COUNTIFS($F$6:$F$205,"&lt;&gt;",$F$6:$F$205,"&lt;="&amp;F146)-1)/(COUNT($F$6:$F$205)-1)*100,1)))</x:f>
      </x:c>
      <x:c r="N146" s="180" t="str">
        <x:f>IF(OR(A146="",NOT(ISNUMBER(G146))),"",IF(COUNT($G$6:$G$205)&lt;=1,100,ROUND((COUNTIFS($G$6:$G$205,"&lt;&gt;",$G$6:$G$205,"&lt;="&amp;G146)-1)/(COUNT($G$6:$G$205)-1)*100,1)))</x:f>
      </x:c>
      <x:c r="O146" s="180" t="str">
        <x:f>IF(OR(A146="",NOT(ISNUMBER(H146))),"",IF(COUNT($H$6:$H$205)&lt;=1,100,ROUND(100-((COUNTIFS($H$6:$H$205,"&lt;&gt;",$H$6:$H$205,"&lt;="&amp;H146)-1)/(COUNT($H$6:$H$205)-1)*100),1)))</x:f>
      </x:c>
      <x:c r="P146" s="180" t="str">
        <x:f>IF(OR(A146="",NOT(ISNUMBER(I146))),"",IF(COUNT($I$6:$I$205)&lt;=1,100,ROUND((COUNTIFS($I$6:$I$205,"&lt;&gt;",$I$6:$I$205,"&lt;="&amp;I146)-1)/(COUNT($I$6:$I$205)-1)*100,1)))</x:f>
      </x:c>
      <x:c r="Q146" s="180" t="str">
        <x:f>IF(OR(A146="",COUNT(K146:P146)&lt;6),"",ROUND(K146*'Start Here'!$F$15+L146*'Start Here'!$F$16+M146*'Start Here'!$F$17+N146*'Start Here'!$F$18+O146*'Start Here'!$F$19+P146*'Start Here'!$F$20,1))</x:f>
      </x:c>
      <x:c r="R146" s="179"/>
      <x:c r="S146" s="179"/>
      <x:c r="T146" s="179"/>
    </x:row>
    <x:row r="147">
      <x:c r="A147" s="179"/>
      <x:c r="B147" s="179"/>
      <x:c r="C147" s="179"/>
      <x:c r="D147" s="191"/>
      <x:c r="E147" s="191"/>
      <x:c r="F147" s="191"/>
      <x:c r="G147" s="191"/>
      <x:c r="H147" s="192"/>
      <x:c r="I147" s="192"/>
      <x:c r="J147" s="179"/>
      <x:c r="K147" s="180" t="str">
        <x:f>IF(OR(A147="",NOT(ISNUMBER(D147))),"",IF(COUNT($D$6:$D$205)&lt;=1,100,ROUND((COUNTIFS($D$6:$D$205,"&lt;&gt;",$D$6:$D$205,"&lt;="&amp;D147)-1)/(COUNT($D$6:$D$205)-1)*100,1)))</x:f>
      </x:c>
      <x:c r="L147" s="180" t="str">
        <x:f>IF(OR(A147="",NOT(ISNUMBER(E147))),"",IF(COUNT($E$6:$E$205)&lt;=1,100,ROUND((COUNTIFS($E$6:$E$205,"&lt;&gt;",$E$6:$E$205,"&lt;="&amp;E147)-1)/(COUNT($E$6:$E$205)-1)*100,1)))</x:f>
      </x:c>
      <x:c r="M147" s="180" t="str">
        <x:f>IF(OR(A147="",NOT(ISNUMBER(F147))),"",IF(COUNT($F$6:$F$205)&lt;=1,100,ROUND((COUNTIFS($F$6:$F$205,"&lt;&gt;",$F$6:$F$205,"&lt;="&amp;F147)-1)/(COUNT($F$6:$F$205)-1)*100,1)))</x:f>
      </x:c>
      <x:c r="N147" s="180" t="str">
        <x:f>IF(OR(A147="",NOT(ISNUMBER(G147))),"",IF(COUNT($G$6:$G$205)&lt;=1,100,ROUND((COUNTIFS($G$6:$G$205,"&lt;&gt;",$G$6:$G$205,"&lt;="&amp;G147)-1)/(COUNT($G$6:$G$205)-1)*100,1)))</x:f>
      </x:c>
      <x:c r="O147" s="180" t="str">
        <x:f>IF(OR(A147="",NOT(ISNUMBER(H147))),"",IF(COUNT($H$6:$H$205)&lt;=1,100,ROUND(100-((COUNTIFS($H$6:$H$205,"&lt;&gt;",$H$6:$H$205,"&lt;="&amp;H147)-1)/(COUNT($H$6:$H$205)-1)*100),1)))</x:f>
      </x:c>
      <x:c r="P147" s="180" t="str">
        <x:f>IF(OR(A147="",NOT(ISNUMBER(I147))),"",IF(COUNT($I$6:$I$205)&lt;=1,100,ROUND((COUNTIFS($I$6:$I$205,"&lt;&gt;",$I$6:$I$205,"&lt;="&amp;I147)-1)/(COUNT($I$6:$I$205)-1)*100,1)))</x:f>
      </x:c>
      <x:c r="Q147" s="180" t="str">
        <x:f>IF(OR(A147="",COUNT(K147:P147)&lt;6),"",ROUND(K147*'Start Here'!$F$15+L147*'Start Here'!$F$16+M147*'Start Here'!$F$17+N147*'Start Here'!$F$18+O147*'Start Here'!$F$19+P147*'Start Here'!$F$20,1))</x:f>
      </x:c>
      <x:c r="R147" s="179"/>
      <x:c r="S147" s="179"/>
      <x:c r="T147" s="179"/>
    </x:row>
    <x:row r="148">
      <x:c r="A148" s="179"/>
      <x:c r="B148" s="179"/>
      <x:c r="C148" s="179"/>
      <x:c r="D148" s="191"/>
      <x:c r="E148" s="191"/>
      <x:c r="F148" s="191"/>
      <x:c r="G148" s="191"/>
      <x:c r="H148" s="192"/>
      <x:c r="I148" s="192"/>
      <x:c r="J148" s="179"/>
      <x:c r="K148" s="180" t="str">
        <x:f>IF(OR(A148="",NOT(ISNUMBER(D148))),"",IF(COUNT($D$6:$D$205)&lt;=1,100,ROUND((COUNTIFS($D$6:$D$205,"&lt;&gt;",$D$6:$D$205,"&lt;="&amp;D148)-1)/(COUNT($D$6:$D$205)-1)*100,1)))</x:f>
      </x:c>
      <x:c r="L148" s="180" t="str">
        <x:f>IF(OR(A148="",NOT(ISNUMBER(E148))),"",IF(COUNT($E$6:$E$205)&lt;=1,100,ROUND((COUNTIFS($E$6:$E$205,"&lt;&gt;",$E$6:$E$205,"&lt;="&amp;E148)-1)/(COUNT($E$6:$E$205)-1)*100,1)))</x:f>
      </x:c>
      <x:c r="M148" s="180" t="str">
        <x:f>IF(OR(A148="",NOT(ISNUMBER(F148))),"",IF(COUNT($F$6:$F$205)&lt;=1,100,ROUND((COUNTIFS($F$6:$F$205,"&lt;&gt;",$F$6:$F$205,"&lt;="&amp;F148)-1)/(COUNT($F$6:$F$205)-1)*100,1)))</x:f>
      </x:c>
      <x:c r="N148" s="180" t="str">
        <x:f>IF(OR(A148="",NOT(ISNUMBER(G148))),"",IF(COUNT($G$6:$G$205)&lt;=1,100,ROUND((COUNTIFS($G$6:$G$205,"&lt;&gt;",$G$6:$G$205,"&lt;="&amp;G148)-1)/(COUNT($G$6:$G$205)-1)*100,1)))</x:f>
      </x:c>
      <x:c r="O148" s="180" t="str">
        <x:f>IF(OR(A148="",NOT(ISNUMBER(H148))),"",IF(COUNT($H$6:$H$205)&lt;=1,100,ROUND(100-((COUNTIFS($H$6:$H$205,"&lt;&gt;",$H$6:$H$205,"&lt;="&amp;H148)-1)/(COUNT($H$6:$H$205)-1)*100),1)))</x:f>
      </x:c>
      <x:c r="P148" s="180" t="str">
        <x:f>IF(OR(A148="",NOT(ISNUMBER(I148))),"",IF(COUNT($I$6:$I$205)&lt;=1,100,ROUND((COUNTIFS($I$6:$I$205,"&lt;&gt;",$I$6:$I$205,"&lt;="&amp;I148)-1)/(COUNT($I$6:$I$205)-1)*100,1)))</x:f>
      </x:c>
      <x:c r="Q148" s="180" t="str">
        <x:f>IF(OR(A148="",COUNT(K148:P148)&lt;6),"",ROUND(K148*'Start Here'!$F$15+L148*'Start Here'!$F$16+M148*'Start Here'!$F$17+N148*'Start Here'!$F$18+O148*'Start Here'!$F$19+P148*'Start Here'!$F$20,1))</x:f>
      </x:c>
      <x:c r="R148" s="179"/>
      <x:c r="S148" s="179"/>
      <x:c r="T148" s="179"/>
    </x:row>
    <x:row r="149">
      <x:c r="A149" s="179"/>
      <x:c r="B149" s="179"/>
      <x:c r="C149" s="179"/>
      <x:c r="D149" s="191"/>
      <x:c r="E149" s="191"/>
      <x:c r="F149" s="191"/>
      <x:c r="G149" s="191"/>
      <x:c r="H149" s="192"/>
      <x:c r="I149" s="192"/>
      <x:c r="J149" s="179"/>
      <x:c r="K149" s="180" t="str">
        <x:f>IF(OR(A149="",NOT(ISNUMBER(D149))),"",IF(COUNT($D$6:$D$205)&lt;=1,100,ROUND((COUNTIFS($D$6:$D$205,"&lt;&gt;",$D$6:$D$205,"&lt;="&amp;D149)-1)/(COUNT($D$6:$D$205)-1)*100,1)))</x:f>
      </x:c>
      <x:c r="L149" s="180" t="str">
        <x:f>IF(OR(A149="",NOT(ISNUMBER(E149))),"",IF(COUNT($E$6:$E$205)&lt;=1,100,ROUND((COUNTIFS($E$6:$E$205,"&lt;&gt;",$E$6:$E$205,"&lt;="&amp;E149)-1)/(COUNT($E$6:$E$205)-1)*100,1)))</x:f>
      </x:c>
      <x:c r="M149" s="180" t="str">
        <x:f>IF(OR(A149="",NOT(ISNUMBER(F149))),"",IF(COUNT($F$6:$F$205)&lt;=1,100,ROUND((COUNTIFS($F$6:$F$205,"&lt;&gt;",$F$6:$F$205,"&lt;="&amp;F149)-1)/(COUNT($F$6:$F$205)-1)*100,1)))</x:f>
      </x:c>
      <x:c r="N149" s="180" t="str">
        <x:f>IF(OR(A149="",NOT(ISNUMBER(G149))),"",IF(COUNT($G$6:$G$205)&lt;=1,100,ROUND((COUNTIFS($G$6:$G$205,"&lt;&gt;",$G$6:$G$205,"&lt;="&amp;G149)-1)/(COUNT($G$6:$G$205)-1)*100,1)))</x:f>
      </x:c>
      <x:c r="O149" s="180" t="str">
        <x:f>IF(OR(A149="",NOT(ISNUMBER(H149))),"",IF(COUNT($H$6:$H$205)&lt;=1,100,ROUND(100-((COUNTIFS($H$6:$H$205,"&lt;&gt;",$H$6:$H$205,"&lt;="&amp;H149)-1)/(COUNT($H$6:$H$205)-1)*100),1)))</x:f>
      </x:c>
      <x:c r="P149" s="180" t="str">
        <x:f>IF(OR(A149="",NOT(ISNUMBER(I149))),"",IF(COUNT($I$6:$I$205)&lt;=1,100,ROUND((COUNTIFS($I$6:$I$205,"&lt;&gt;",$I$6:$I$205,"&lt;="&amp;I149)-1)/(COUNT($I$6:$I$205)-1)*100,1)))</x:f>
      </x:c>
      <x:c r="Q149" s="180" t="str">
        <x:f>IF(OR(A149="",COUNT(K149:P149)&lt;6),"",ROUND(K149*'Start Here'!$F$15+L149*'Start Here'!$F$16+M149*'Start Here'!$F$17+N149*'Start Here'!$F$18+O149*'Start Here'!$F$19+P149*'Start Here'!$F$20,1))</x:f>
      </x:c>
      <x:c r="R149" s="179"/>
      <x:c r="S149" s="179"/>
      <x:c r="T149" s="179"/>
    </x:row>
    <x:row r="150">
      <x:c r="A150" s="179"/>
      <x:c r="B150" s="179"/>
      <x:c r="C150" s="179"/>
      <x:c r="D150" s="191"/>
      <x:c r="E150" s="191"/>
      <x:c r="F150" s="191"/>
      <x:c r="G150" s="191"/>
      <x:c r="H150" s="192"/>
      <x:c r="I150" s="192"/>
      <x:c r="J150" s="179"/>
      <x:c r="K150" s="180" t="str">
        <x:f>IF(OR(A150="",NOT(ISNUMBER(D150))),"",IF(COUNT($D$6:$D$205)&lt;=1,100,ROUND((COUNTIFS($D$6:$D$205,"&lt;&gt;",$D$6:$D$205,"&lt;="&amp;D150)-1)/(COUNT($D$6:$D$205)-1)*100,1)))</x:f>
      </x:c>
      <x:c r="L150" s="180" t="str">
        <x:f>IF(OR(A150="",NOT(ISNUMBER(E150))),"",IF(COUNT($E$6:$E$205)&lt;=1,100,ROUND((COUNTIFS($E$6:$E$205,"&lt;&gt;",$E$6:$E$205,"&lt;="&amp;E150)-1)/(COUNT($E$6:$E$205)-1)*100,1)))</x:f>
      </x:c>
      <x:c r="M150" s="180" t="str">
        <x:f>IF(OR(A150="",NOT(ISNUMBER(F150))),"",IF(COUNT($F$6:$F$205)&lt;=1,100,ROUND((COUNTIFS($F$6:$F$205,"&lt;&gt;",$F$6:$F$205,"&lt;="&amp;F150)-1)/(COUNT($F$6:$F$205)-1)*100,1)))</x:f>
      </x:c>
      <x:c r="N150" s="180" t="str">
        <x:f>IF(OR(A150="",NOT(ISNUMBER(G150))),"",IF(COUNT($G$6:$G$205)&lt;=1,100,ROUND((COUNTIFS($G$6:$G$205,"&lt;&gt;",$G$6:$G$205,"&lt;="&amp;G150)-1)/(COUNT($G$6:$G$205)-1)*100,1)))</x:f>
      </x:c>
      <x:c r="O150" s="180" t="str">
        <x:f>IF(OR(A150="",NOT(ISNUMBER(H150))),"",IF(COUNT($H$6:$H$205)&lt;=1,100,ROUND(100-((COUNTIFS($H$6:$H$205,"&lt;&gt;",$H$6:$H$205,"&lt;="&amp;H150)-1)/(COUNT($H$6:$H$205)-1)*100),1)))</x:f>
      </x:c>
      <x:c r="P150" s="180" t="str">
        <x:f>IF(OR(A150="",NOT(ISNUMBER(I150))),"",IF(COUNT($I$6:$I$205)&lt;=1,100,ROUND((COUNTIFS($I$6:$I$205,"&lt;&gt;",$I$6:$I$205,"&lt;="&amp;I150)-1)/(COUNT($I$6:$I$205)-1)*100,1)))</x:f>
      </x:c>
      <x:c r="Q150" s="180" t="str">
        <x:f>IF(OR(A150="",COUNT(K150:P150)&lt;6),"",ROUND(K150*'Start Here'!$F$15+L150*'Start Here'!$F$16+M150*'Start Here'!$F$17+N150*'Start Here'!$F$18+O150*'Start Here'!$F$19+P150*'Start Here'!$F$20,1))</x:f>
      </x:c>
      <x:c r="R150" s="179"/>
      <x:c r="S150" s="179"/>
      <x:c r="T150" s="179"/>
    </x:row>
    <x:row r="151">
      <x:c r="A151" s="179"/>
      <x:c r="B151" s="179"/>
      <x:c r="C151" s="179"/>
      <x:c r="D151" s="191"/>
      <x:c r="E151" s="191"/>
      <x:c r="F151" s="191"/>
      <x:c r="G151" s="191"/>
      <x:c r="H151" s="192"/>
      <x:c r="I151" s="192"/>
      <x:c r="J151" s="179"/>
      <x:c r="K151" s="180" t="str">
        <x:f>IF(OR(A151="",NOT(ISNUMBER(D151))),"",IF(COUNT($D$6:$D$205)&lt;=1,100,ROUND((COUNTIFS($D$6:$D$205,"&lt;&gt;",$D$6:$D$205,"&lt;="&amp;D151)-1)/(COUNT($D$6:$D$205)-1)*100,1)))</x:f>
      </x:c>
      <x:c r="L151" s="180" t="str">
        <x:f>IF(OR(A151="",NOT(ISNUMBER(E151))),"",IF(COUNT($E$6:$E$205)&lt;=1,100,ROUND((COUNTIFS($E$6:$E$205,"&lt;&gt;",$E$6:$E$205,"&lt;="&amp;E151)-1)/(COUNT($E$6:$E$205)-1)*100,1)))</x:f>
      </x:c>
      <x:c r="M151" s="180" t="str">
        <x:f>IF(OR(A151="",NOT(ISNUMBER(F151))),"",IF(COUNT($F$6:$F$205)&lt;=1,100,ROUND((COUNTIFS($F$6:$F$205,"&lt;&gt;",$F$6:$F$205,"&lt;="&amp;F151)-1)/(COUNT($F$6:$F$205)-1)*100,1)))</x:f>
      </x:c>
      <x:c r="N151" s="180" t="str">
        <x:f>IF(OR(A151="",NOT(ISNUMBER(G151))),"",IF(COUNT($G$6:$G$205)&lt;=1,100,ROUND((COUNTIFS($G$6:$G$205,"&lt;&gt;",$G$6:$G$205,"&lt;="&amp;G151)-1)/(COUNT($G$6:$G$205)-1)*100,1)))</x:f>
      </x:c>
      <x:c r="O151" s="180" t="str">
        <x:f>IF(OR(A151="",NOT(ISNUMBER(H151))),"",IF(COUNT($H$6:$H$205)&lt;=1,100,ROUND(100-((COUNTIFS($H$6:$H$205,"&lt;&gt;",$H$6:$H$205,"&lt;="&amp;H151)-1)/(COUNT($H$6:$H$205)-1)*100),1)))</x:f>
      </x:c>
      <x:c r="P151" s="180" t="str">
        <x:f>IF(OR(A151="",NOT(ISNUMBER(I151))),"",IF(COUNT($I$6:$I$205)&lt;=1,100,ROUND((COUNTIFS($I$6:$I$205,"&lt;&gt;",$I$6:$I$205,"&lt;="&amp;I151)-1)/(COUNT($I$6:$I$205)-1)*100,1)))</x:f>
      </x:c>
      <x:c r="Q151" s="180" t="str">
        <x:f>IF(OR(A151="",COUNT(K151:P151)&lt;6),"",ROUND(K151*'Start Here'!$F$15+L151*'Start Here'!$F$16+M151*'Start Here'!$F$17+N151*'Start Here'!$F$18+O151*'Start Here'!$F$19+P151*'Start Here'!$F$20,1))</x:f>
      </x:c>
      <x:c r="R151" s="179"/>
      <x:c r="S151" s="179"/>
      <x:c r="T151" s="179"/>
    </x:row>
    <x:row r="152">
      <x:c r="A152" s="179"/>
      <x:c r="B152" s="179"/>
      <x:c r="C152" s="179"/>
      <x:c r="D152" s="191"/>
      <x:c r="E152" s="191"/>
      <x:c r="F152" s="191"/>
      <x:c r="G152" s="191"/>
      <x:c r="H152" s="192"/>
      <x:c r="I152" s="192"/>
      <x:c r="J152" s="179"/>
      <x:c r="K152" s="180" t="str">
        <x:f>IF(OR(A152="",NOT(ISNUMBER(D152))),"",IF(COUNT($D$6:$D$205)&lt;=1,100,ROUND((COUNTIFS($D$6:$D$205,"&lt;&gt;",$D$6:$D$205,"&lt;="&amp;D152)-1)/(COUNT($D$6:$D$205)-1)*100,1)))</x:f>
      </x:c>
      <x:c r="L152" s="180" t="str">
        <x:f>IF(OR(A152="",NOT(ISNUMBER(E152))),"",IF(COUNT($E$6:$E$205)&lt;=1,100,ROUND((COUNTIFS($E$6:$E$205,"&lt;&gt;",$E$6:$E$205,"&lt;="&amp;E152)-1)/(COUNT($E$6:$E$205)-1)*100,1)))</x:f>
      </x:c>
      <x:c r="M152" s="180" t="str">
        <x:f>IF(OR(A152="",NOT(ISNUMBER(F152))),"",IF(COUNT($F$6:$F$205)&lt;=1,100,ROUND((COUNTIFS($F$6:$F$205,"&lt;&gt;",$F$6:$F$205,"&lt;="&amp;F152)-1)/(COUNT($F$6:$F$205)-1)*100,1)))</x:f>
      </x:c>
      <x:c r="N152" s="180" t="str">
        <x:f>IF(OR(A152="",NOT(ISNUMBER(G152))),"",IF(COUNT($G$6:$G$205)&lt;=1,100,ROUND((COUNTIFS($G$6:$G$205,"&lt;&gt;",$G$6:$G$205,"&lt;="&amp;G152)-1)/(COUNT($G$6:$G$205)-1)*100,1)))</x:f>
      </x:c>
      <x:c r="O152" s="180" t="str">
        <x:f>IF(OR(A152="",NOT(ISNUMBER(H152))),"",IF(COUNT($H$6:$H$205)&lt;=1,100,ROUND(100-((COUNTIFS($H$6:$H$205,"&lt;&gt;",$H$6:$H$205,"&lt;="&amp;H152)-1)/(COUNT($H$6:$H$205)-1)*100),1)))</x:f>
      </x:c>
      <x:c r="P152" s="180" t="str">
        <x:f>IF(OR(A152="",NOT(ISNUMBER(I152))),"",IF(COUNT($I$6:$I$205)&lt;=1,100,ROUND((COUNTIFS($I$6:$I$205,"&lt;&gt;",$I$6:$I$205,"&lt;="&amp;I152)-1)/(COUNT($I$6:$I$205)-1)*100,1)))</x:f>
      </x:c>
      <x:c r="Q152" s="180" t="str">
        <x:f>IF(OR(A152="",COUNT(K152:P152)&lt;6),"",ROUND(K152*'Start Here'!$F$15+L152*'Start Here'!$F$16+M152*'Start Here'!$F$17+N152*'Start Here'!$F$18+O152*'Start Here'!$F$19+P152*'Start Here'!$F$20,1))</x:f>
      </x:c>
      <x:c r="R152" s="179"/>
      <x:c r="S152" s="179"/>
      <x:c r="T152" s="179"/>
    </x:row>
    <x:row r="153">
      <x:c r="A153" s="179"/>
      <x:c r="B153" s="179"/>
      <x:c r="C153" s="179"/>
      <x:c r="D153" s="191"/>
      <x:c r="E153" s="191"/>
      <x:c r="F153" s="191"/>
      <x:c r="G153" s="191"/>
      <x:c r="H153" s="192"/>
      <x:c r="I153" s="192"/>
      <x:c r="J153" s="179"/>
      <x:c r="K153" s="180" t="str">
        <x:f>IF(OR(A153="",NOT(ISNUMBER(D153))),"",IF(COUNT($D$6:$D$205)&lt;=1,100,ROUND((COUNTIFS($D$6:$D$205,"&lt;&gt;",$D$6:$D$205,"&lt;="&amp;D153)-1)/(COUNT($D$6:$D$205)-1)*100,1)))</x:f>
      </x:c>
      <x:c r="L153" s="180" t="str">
        <x:f>IF(OR(A153="",NOT(ISNUMBER(E153))),"",IF(COUNT($E$6:$E$205)&lt;=1,100,ROUND((COUNTIFS($E$6:$E$205,"&lt;&gt;",$E$6:$E$205,"&lt;="&amp;E153)-1)/(COUNT($E$6:$E$205)-1)*100,1)))</x:f>
      </x:c>
      <x:c r="M153" s="180" t="str">
        <x:f>IF(OR(A153="",NOT(ISNUMBER(F153))),"",IF(COUNT($F$6:$F$205)&lt;=1,100,ROUND((COUNTIFS($F$6:$F$205,"&lt;&gt;",$F$6:$F$205,"&lt;="&amp;F153)-1)/(COUNT($F$6:$F$205)-1)*100,1)))</x:f>
      </x:c>
      <x:c r="N153" s="180" t="str">
        <x:f>IF(OR(A153="",NOT(ISNUMBER(G153))),"",IF(COUNT($G$6:$G$205)&lt;=1,100,ROUND((COUNTIFS($G$6:$G$205,"&lt;&gt;",$G$6:$G$205,"&lt;="&amp;G153)-1)/(COUNT($G$6:$G$205)-1)*100,1)))</x:f>
      </x:c>
      <x:c r="O153" s="180" t="str">
        <x:f>IF(OR(A153="",NOT(ISNUMBER(H153))),"",IF(COUNT($H$6:$H$205)&lt;=1,100,ROUND(100-((COUNTIFS($H$6:$H$205,"&lt;&gt;",$H$6:$H$205,"&lt;="&amp;H153)-1)/(COUNT($H$6:$H$205)-1)*100),1)))</x:f>
      </x:c>
      <x:c r="P153" s="180" t="str">
        <x:f>IF(OR(A153="",NOT(ISNUMBER(I153))),"",IF(COUNT($I$6:$I$205)&lt;=1,100,ROUND((COUNTIFS($I$6:$I$205,"&lt;&gt;",$I$6:$I$205,"&lt;="&amp;I153)-1)/(COUNT($I$6:$I$205)-1)*100,1)))</x:f>
      </x:c>
      <x:c r="Q153" s="180" t="str">
        <x:f>IF(OR(A153="",COUNT(K153:P153)&lt;6),"",ROUND(K153*'Start Here'!$F$15+L153*'Start Here'!$F$16+M153*'Start Here'!$F$17+N153*'Start Here'!$F$18+O153*'Start Here'!$F$19+P153*'Start Here'!$F$20,1))</x:f>
      </x:c>
      <x:c r="R153" s="179"/>
      <x:c r="S153" s="179"/>
      <x:c r="T153" s="179"/>
    </x:row>
    <x:row r="154">
      <x:c r="A154" s="179"/>
      <x:c r="B154" s="179"/>
      <x:c r="C154" s="179"/>
      <x:c r="D154" s="191"/>
      <x:c r="E154" s="191"/>
      <x:c r="F154" s="191"/>
      <x:c r="G154" s="191"/>
      <x:c r="H154" s="192"/>
      <x:c r="I154" s="192"/>
      <x:c r="J154" s="179"/>
      <x:c r="K154" s="180" t="str">
        <x:f>IF(OR(A154="",NOT(ISNUMBER(D154))),"",IF(COUNT($D$6:$D$205)&lt;=1,100,ROUND((COUNTIFS($D$6:$D$205,"&lt;&gt;",$D$6:$D$205,"&lt;="&amp;D154)-1)/(COUNT($D$6:$D$205)-1)*100,1)))</x:f>
      </x:c>
      <x:c r="L154" s="180" t="str">
        <x:f>IF(OR(A154="",NOT(ISNUMBER(E154))),"",IF(COUNT($E$6:$E$205)&lt;=1,100,ROUND((COUNTIFS($E$6:$E$205,"&lt;&gt;",$E$6:$E$205,"&lt;="&amp;E154)-1)/(COUNT($E$6:$E$205)-1)*100,1)))</x:f>
      </x:c>
      <x:c r="M154" s="180" t="str">
        <x:f>IF(OR(A154="",NOT(ISNUMBER(F154))),"",IF(COUNT($F$6:$F$205)&lt;=1,100,ROUND((COUNTIFS($F$6:$F$205,"&lt;&gt;",$F$6:$F$205,"&lt;="&amp;F154)-1)/(COUNT($F$6:$F$205)-1)*100,1)))</x:f>
      </x:c>
      <x:c r="N154" s="180" t="str">
        <x:f>IF(OR(A154="",NOT(ISNUMBER(G154))),"",IF(COUNT($G$6:$G$205)&lt;=1,100,ROUND((COUNTIFS($G$6:$G$205,"&lt;&gt;",$G$6:$G$205,"&lt;="&amp;G154)-1)/(COUNT($G$6:$G$205)-1)*100,1)))</x:f>
      </x:c>
      <x:c r="O154" s="180" t="str">
        <x:f>IF(OR(A154="",NOT(ISNUMBER(H154))),"",IF(COUNT($H$6:$H$205)&lt;=1,100,ROUND(100-((COUNTIFS($H$6:$H$205,"&lt;&gt;",$H$6:$H$205,"&lt;="&amp;H154)-1)/(COUNT($H$6:$H$205)-1)*100),1)))</x:f>
      </x:c>
      <x:c r="P154" s="180" t="str">
        <x:f>IF(OR(A154="",NOT(ISNUMBER(I154))),"",IF(COUNT($I$6:$I$205)&lt;=1,100,ROUND((COUNTIFS($I$6:$I$205,"&lt;&gt;",$I$6:$I$205,"&lt;="&amp;I154)-1)/(COUNT($I$6:$I$205)-1)*100,1)))</x:f>
      </x:c>
      <x:c r="Q154" s="180" t="str">
        <x:f>IF(OR(A154="",COUNT(K154:P154)&lt;6),"",ROUND(K154*'Start Here'!$F$15+L154*'Start Here'!$F$16+M154*'Start Here'!$F$17+N154*'Start Here'!$F$18+O154*'Start Here'!$F$19+P154*'Start Here'!$F$20,1))</x:f>
      </x:c>
      <x:c r="R154" s="179"/>
      <x:c r="S154" s="179"/>
      <x:c r="T154" s="179"/>
    </x:row>
    <x:row r="155">
      <x:c r="A155" s="179"/>
      <x:c r="B155" s="179"/>
      <x:c r="C155" s="179"/>
      <x:c r="D155" s="191"/>
      <x:c r="E155" s="191"/>
      <x:c r="F155" s="191"/>
      <x:c r="G155" s="191"/>
      <x:c r="H155" s="192"/>
      <x:c r="I155" s="192"/>
      <x:c r="J155" s="179"/>
      <x:c r="K155" s="180" t="str">
        <x:f>IF(OR(A155="",NOT(ISNUMBER(D155))),"",IF(COUNT($D$6:$D$205)&lt;=1,100,ROUND((COUNTIFS($D$6:$D$205,"&lt;&gt;",$D$6:$D$205,"&lt;="&amp;D155)-1)/(COUNT($D$6:$D$205)-1)*100,1)))</x:f>
      </x:c>
      <x:c r="L155" s="180" t="str">
        <x:f>IF(OR(A155="",NOT(ISNUMBER(E155))),"",IF(COUNT($E$6:$E$205)&lt;=1,100,ROUND((COUNTIFS($E$6:$E$205,"&lt;&gt;",$E$6:$E$205,"&lt;="&amp;E155)-1)/(COUNT($E$6:$E$205)-1)*100,1)))</x:f>
      </x:c>
      <x:c r="M155" s="180" t="str">
        <x:f>IF(OR(A155="",NOT(ISNUMBER(F155))),"",IF(COUNT($F$6:$F$205)&lt;=1,100,ROUND((COUNTIFS($F$6:$F$205,"&lt;&gt;",$F$6:$F$205,"&lt;="&amp;F155)-1)/(COUNT($F$6:$F$205)-1)*100,1)))</x:f>
      </x:c>
      <x:c r="N155" s="180" t="str">
        <x:f>IF(OR(A155="",NOT(ISNUMBER(G155))),"",IF(COUNT($G$6:$G$205)&lt;=1,100,ROUND((COUNTIFS($G$6:$G$205,"&lt;&gt;",$G$6:$G$205,"&lt;="&amp;G155)-1)/(COUNT($G$6:$G$205)-1)*100,1)))</x:f>
      </x:c>
      <x:c r="O155" s="180" t="str">
        <x:f>IF(OR(A155="",NOT(ISNUMBER(H155))),"",IF(COUNT($H$6:$H$205)&lt;=1,100,ROUND(100-((COUNTIFS($H$6:$H$205,"&lt;&gt;",$H$6:$H$205,"&lt;="&amp;H155)-1)/(COUNT($H$6:$H$205)-1)*100),1)))</x:f>
      </x:c>
      <x:c r="P155" s="180" t="str">
        <x:f>IF(OR(A155="",NOT(ISNUMBER(I155))),"",IF(COUNT($I$6:$I$205)&lt;=1,100,ROUND((COUNTIFS($I$6:$I$205,"&lt;&gt;",$I$6:$I$205,"&lt;="&amp;I155)-1)/(COUNT($I$6:$I$205)-1)*100,1)))</x:f>
      </x:c>
      <x:c r="Q155" s="180" t="str">
        <x:f>IF(OR(A155="",COUNT(K155:P155)&lt;6),"",ROUND(K155*'Start Here'!$F$15+L155*'Start Here'!$F$16+M155*'Start Here'!$F$17+N155*'Start Here'!$F$18+O155*'Start Here'!$F$19+P155*'Start Here'!$F$20,1))</x:f>
      </x:c>
      <x:c r="R155" s="179"/>
      <x:c r="S155" s="179"/>
      <x:c r="T155" s="179"/>
    </x:row>
    <x:row r="156">
      <x:c r="A156" s="179"/>
      <x:c r="B156" s="179"/>
      <x:c r="C156" s="179"/>
      <x:c r="D156" s="191"/>
      <x:c r="E156" s="191"/>
      <x:c r="F156" s="191"/>
      <x:c r="G156" s="191"/>
      <x:c r="H156" s="192"/>
      <x:c r="I156" s="192"/>
      <x:c r="J156" s="179"/>
      <x:c r="K156" s="180" t="str">
        <x:f>IF(OR(A156="",NOT(ISNUMBER(D156))),"",IF(COUNT($D$6:$D$205)&lt;=1,100,ROUND((COUNTIFS($D$6:$D$205,"&lt;&gt;",$D$6:$D$205,"&lt;="&amp;D156)-1)/(COUNT($D$6:$D$205)-1)*100,1)))</x:f>
      </x:c>
      <x:c r="L156" s="180" t="str">
        <x:f>IF(OR(A156="",NOT(ISNUMBER(E156))),"",IF(COUNT($E$6:$E$205)&lt;=1,100,ROUND((COUNTIFS($E$6:$E$205,"&lt;&gt;",$E$6:$E$205,"&lt;="&amp;E156)-1)/(COUNT($E$6:$E$205)-1)*100,1)))</x:f>
      </x:c>
      <x:c r="M156" s="180" t="str">
        <x:f>IF(OR(A156="",NOT(ISNUMBER(F156))),"",IF(COUNT($F$6:$F$205)&lt;=1,100,ROUND((COUNTIFS($F$6:$F$205,"&lt;&gt;",$F$6:$F$205,"&lt;="&amp;F156)-1)/(COUNT($F$6:$F$205)-1)*100,1)))</x:f>
      </x:c>
      <x:c r="N156" s="180" t="str">
        <x:f>IF(OR(A156="",NOT(ISNUMBER(G156))),"",IF(COUNT($G$6:$G$205)&lt;=1,100,ROUND((COUNTIFS($G$6:$G$205,"&lt;&gt;",$G$6:$G$205,"&lt;="&amp;G156)-1)/(COUNT($G$6:$G$205)-1)*100,1)))</x:f>
      </x:c>
      <x:c r="O156" s="180" t="str">
        <x:f>IF(OR(A156="",NOT(ISNUMBER(H156))),"",IF(COUNT($H$6:$H$205)&lt;=1,100,ROUND(100-((COUNTIFS($H$6:$H$205,"&lt;&gt;",$H$6:$H$205,"&lt;="&amp;H156)-1)/(COUNT($H$6:$H$205)-1)*100),1)))</x:f>
      </x:c>
      <x:c r="P156" s="180" t="str">
        <x:f>IF(OR(A156="",NOT(ISNUMBER(I156))),"",IF(COUNT($I$6:$I$205)&lt;=1,100,ROUND((COUNTIFS($I$6:$I$205,"&lt;&gt;",$I$6:$I$205,"&lt;="&amp;I156)-1)/(COUNT($I$6:$I$205)-1)*100,1)))</x:f>
      </x:c>
      <x:c r="Q156" s="180" t="str">
        <x:f>IF(OR(A156="",COUNT(K156:P156)&lt;6),"",ROUND(K156*'Start Here'!$F$15+L156*'Start Here'!$F$16+M156*'Start Here'!$F$17+N156*'Start Here'!$F$18+O156*'Start Here'!$F$19+P156*'Start Here'!$F$20,1))</x:f>
      </x:c>
      <x:c r="R156" s="179"/>
      <x:c r="S156" s="179"/>
      <x:c r="T156" s="179"/>
    </x:row>
    <x:row r="157">
      <x:c r="A157" s="179"/>
      <x:c r="B157" s="179"/>
      <x:c r="C157" s="179"/>
      <x:c r="D157" s="191"/>
      <x:c r="E157" s="191"/>
      <x:c r="F157" s="191"/>
      <x:c r="G157" s="191"/>
      <x:c r="H157" s="192"/>
      <x:c r="I157" s="192"/>
      <x:c r="J157" s="179"/>
      <x:c r="K157" s="180" t="str">
        <x:f>IF(OR(A157="",NOT(ISNUMBER(D157))),"",IF(COUNT($D$6:$D$205)&lt;=1,100,ROUND((COUNTIFS($D$6:$D$205,"&lt;&gt;",$D$6:$D$205,"&lt;="&amp;D157)-1)/(COUNT($D$6:$D$205)-1)*100,1)))</x:f>
      </x:c>
      <x:c r="L157" s="180" t="str">
        <x:f>IF(OR(A157="",NOT(ISNUMBER(E157))),"",IF(COUNT($E$6:$E$205)&lt;=1,100,ROUND((COUNTIFS($E$6:$E$205,"&lt;&gt;",$E$6:$E$205,"&lt;="&amp;E157)-1)/(COUNT($E$6:$E$205)-1)*100,1)))</x:f>
      </x:c>
      <x:c r="M157" s="180" t="str">
        <x:f>IF(OR(A157="",NOT(ISNUMBER(F157))),"",IF(COUNT($F$6:$F$205)&lt;=1,100,ROUND((COUNTIFS($F$6:$F$205,"&lt;&gt;",$F$6:$F$205,"&lt;="&amp;F157)-1)/(COUNT($F$6:$F$205)-1)*100,1)))</x:f>
      </x:c>
      <x:c r="N157" s="180" t="str">
        <x:f>IF(OR(A157="",NOT(ISNUMBER(G157))),"",IF(COUNT($G$6:$G$205)&lt;=1,100,ROUND((COUNTIFS($G$6:$G$205,"&lt;&gt;",$G$6:$G$205,"&lt;="&amp;G157)-1)/(COUNT($G$6:$G$205)-1)*100,1)))</x:f>
      </x:c>
      <x:c r="O157" s="180" t="str">
        <x:f>IF(OR(A157="",NOT(ISNUMBER(H157))),"",IF(COUNT($H$6:$H$205)&lt;=1,100,ROUND(100-((COUNTIFS($H$6:$H$205,"&lt;&gt;",$H$6:$H$205,"&lt;="&amp;H157)-1)/(COUNT($H$6:$H$205)-1)*100),1)))</x:f>
      </x:c>
      <x:c r="P157" s="180" t="str">
        <x:f>IF(OR(A157="",NOT(ISNUMBER(I157))),"",IF(COUNT($I$6:$I$205)&lt;=1,100,ROUND((COUNTIFS($I$6:$I$205,"&lt;&gt;",$I$6:$I$205,"&lt;="&amp;I157)-1)/(COUNT($I$6:$I$205)-1)*100,1)))</x:f>
      </x:c>
      <x:c r="Q157" s="180" t="str">
        <x:f>IF(OR(A157="",COUNT(K157:P157)&lt;6),"",ROUND(K157*'Start Here'!$F$15+L157*'Start Here'!$F$16+M157*'Start Here'!$F$17+N157*'Start Here'!$F$18+O157*'Start Here'!$F$19+P157*'Start Here'!$F$20,1))</x:f>
      </x:c>
      <x:c r="R157" s="179"/>
      <x:c r="S157" s="179"/>
      <x:c r="T157" s="179"/>
    </x:row>
    <x:row r="158">
      <x:c r="A158" s="179"/>
      <x:c r="B158" s="179"/>
      <x:c r="C158" s="179"/>
      <x:c r="D158" s="191"/>
      <x:c r="E158" s="191"/>
      <x:c r="F158" s="191"/>
      <x:c r="G158" s="191"/>
      <x:c r="H158" s="192"/>
      <x:c r="I158" s="192"/>
      <x:c r="J158" s="179"/>
      <x:c r="K158" s="180" t="str">
        <x:f>IF(OR(A158="",NOT(ISNUMBER(D158))),"",IF(COUNT($D$6:$D$205)&lt;=1,100,ROUND((COUNTIFS($D$6:$D$205,"&lt;&gt;",$D$6:$D$205,"&lt;="&amp;D158)-1)/(COUNT($D$6:$D$205)-1)*100,1)))</x:f>
      </x:c>
      <x:c r="L158" s="180" t="str">
        <x:f>IF(OR(A158="",NOT(ISNUMBER(E158))),"",IF(COUNT($E$6:$E$205)&lt;=1,100,ROUND((COUNTIFS($E$6:$E$205,"&lt;&gt;",$E$6:$E$205,"&lt;="&amp;E158)-1)/(COUNT($E$6:$E$205)-1)*100,1)))</x:f>
      </x:c>
      <x:c r="M158" s="180" t="str">
        <x:f>IF(OR(A158="",NOT(ISNUMBER(F158))),"",IF(COUNT($F$6:$F$205)&lt;=1,100,ROUND((COUNTIFS($F$6:$F$205,"&lt;&gt;",$F$6:$F$205,"&lt;="&amp;F158)-1)/(COUNT($F$6:$F$205)-1)*100,1)))</x:f>
      </x:c>
      <x:c r="N158" s="180" t="str">
        <x:f>IF(OR(A158="",NOT(ISNUMBER(G158))),"",IF(COUNT($G$6:$G$205)&lt;=1,100,ROUND((COUNTIFS($G$6:$G$205,"&lt;&gt;",$G$6:$G$205,"&lt;="&amp;G158)-1)/(COUNT($G$6:$G$205)-1)*100,1)))</x:f>
      </x:c>
      <x:c r="O158" s="180" t="str">
        <x:f>IF(OR(A158="",NOT(ISNUMBER(H158))),"",IF(COUNT($H$6:$H$205)&lt;=1,100,ROUND(100-((COUNTIFS($H$6:$H$205,"&lt;&gt;",$H$6:$H$205,"&lt;="&amp;H158)-1)/(COUNT($H$6:$H$205)-1)*100),1)))</x:f>
      </x:c>
      <x:c r="P158" s="180" t="str">
        <x:f>IF(OR(A158="",NOT(ISNUMBER(I158))),"",IF(COUNT($I$6:$I$205)&lt;=1,100,ROUND((COUNTIFS($I$6:$I$205,"&lt;&gt;",$I$6:$I$205,"&lt;="&amp;I158)-1)/(COUNT($I$6:$I$205)-1)*100,1)))</x:f>
      </x:c>
      <x:c r="Q158" s="180" t="str">
        <x:f>IF(OR(A158="",COUNT(K158:P158)&lt;6),"",ROUND(K158*'Start Here'!$F$15+L158*'Start Here'!$F$16+M158*'Start Here'!$F$17+N158*'Start Here'!$F$18+O158*'Start Here'!$F$19+P158*'Start Here'!$F$20,1))</x:f>
      </x:c>
      <x:c r="R158" s="179"/>
      <x:c r="S158" s="179"/>
      <x:c r="T158" s="179"/>
    </x:row>
    <x:row r="159">
      <x:c r="A159" s="179"/>
      <x:c r="B159" s="179"/>
      <x:c r="C159" s="179"/>
      <x:c r="D159" s="191"/>
      <x:c r="E159" s="191"/>
      <x:c r="F159" s="191"/>
      <x:c r="G159" s="191"/>
      <x:c r="H159" s="192"/>
      <x:c r="I159" s="192"/>
      <x:c r="J159" s="179"/>
      <x:c r="K159" s="180" t="str">
        <x:f>IF(OR(A159="",NOT(ISNUMBER(D159))),"",IF(COUNT($D$6:$D$205)&lt;=1,100,ROUND((COUNTIFS($D$6:$D$205,"&lt;&gt;",$D$6:$D$205,"&lt;="&amp;D159)-1)/(COUNT($D$6:$D$205)-1)*100,1)))</x:f>
      </x:c>
      <x:c r="L159" s="180" t="str">
        <x:f>IF(OR(A159="",NOT(ISNUMBER(E159))),"",IF(COUNT($E$6:$E$205)&lt;=1,100,ROUND((COUNTIFS($E$6:$E$205,"&lt;&gt;",$E$6:$E$205,"&lt;="&amp;E159)-1)/(COUNT($E$6:$E$205)-1)*100,1)))</x:f>
      </x:c>
      <x:c r="M159" s="180" t="str">
        <x:f>IF(OR(A159="",NOT(ISNUMBER(F159))),"",IF(COUNT($F$6:$F$205)&lt;=1,100,ROUND((COUNTIFS($F$6:$F$205,"&lt;&gt;",$F$6:$F$205,"&lt;="&amp;F159)-1)/(COUNT($F$6:$F$205)-1)*100,1)))</x:f>
      </x:c>
      <x:c r="N159" s="180" t="str">
        <x:f>IF(OR(A159="",NOT(ISNUMBER(G159))),"",IF(COUNT($G$6:$G$205)&lt;=1,100,ROUND((COUNTIFS($G$6:$G$205,"&lt;&gt;",$G$6:$G$205,"&lt;="&amp;G159)-1)/(COUNT($G$6:$G$205)-1)*100,1)))</x:f>
      </x:c>
      <x:c r="O159" s="180" t="str">
        <x:f>IF(OR(A159="",NOT(ISNUMBER(H159))),"",IF(COUNT($H$6:$H$205)&lt;=1,100,ROUND(100-((COUNTIFS($H$6:$H$205,"&lt;&gt;",$H$6:$H$205,"&lt;="&amp;H159)-1)/(COUNT($H$6:$H$205)-1)*100),1)))</x:f>
      </x:c>
      <x:c r="P159" s="180" t="str">
        <x:f>IF(OR(A159="",NOT(ISNUMBER(I159))),"",IF(COUNT($I$6:$I$205)&lt;=1,100,ROUND((COUNTIFS($I$6:$I$205,"&lt;&gt;",$I$6:$I$205,"&lt;="&amp;I159)-1)/(COUNT($I$6:$I$205)-1)*100,1)))</x:f>
      </x:c>
      <x:c r="Q159" s="180" t="str">
        <x:f>IF(OR(A159="",COUNT(K159:P159)&lt;6),"",ROUND(K159*'Start Here'!$F$15+L159*'Start Here'!$F$16+M159*'Start Here'!$F$17+N159*'Start Here'!$F$18+O159*'Start Here'!$F$19+P159*'Start Here'!$F$20,1))</x:f>
      </x:c>
      <x:c r="R159" s="179"/>
      <x:c r="S159" s="179"/>
      <x:c r="T159" s="179"/>
    </x:row>
    <x:row r="160">
      <x:c r="A160" s="179"/>
      <x:c r="B160" s="179"/>
      <x:c r="C160" s="179"/>
      <x:c r="D160" s="191"/>
      <x:c r="E160" s="191"/>
      <x:c r="F160" s="191"/>
      <x:c r="G160" s="191"/>
      <x:c r="H160" s="192"/>
      <x:c r="I160" s="192"/>
      <x:c r="J160" s="179"/>
      <x:c r="K160" s="180" t="str">
        <x:f>IF(OR(A160="",NOT(ISNUMBER(D160))),"",IF(COUNT($D$6:$D$205)&lt;=1,100,ROUND((COUNTIFS($D$6:$D$205,"&lt;&gt;",$D$6:$D$205,"&lt;="&amp;D160)-1)/(COUNT($D$6:$D$205)-1)*100,1)))</x:f>
      </x:c>
      <x:c r="L160" s="180" t="str">
        <x:f>IF(OR(A160="",NOT(ISNUMBER(E160))),"",IF(COUNT($E$6:$E$205)&lt;=1,100,ROUND((COUNTIFS($E$6:$E$205,"&lt;&gt;",$E$6:$E$205,"&lt;="&amp;E160)-1)/(COUNT($E$6:$E$205)-1)*100,1)))</x:f>
      </x:c>
      <x:c r="M160" s="180" t="str">
        <x:f>IF(OR(A160="",NOT(ISNUMBER(F160))),"",IF(COUNT($F$6:$F$205)&lt;=1,100,ROUND((COUNTIFS($F$6:$F$205,"&lt;&gt;",$F$6:$F$205,"&lt;="&amp;F160)-1)/(COUNT($F$6:$F$205)-1)*100,1)))</x:f>
      </x:c>
      <x:c r="N160" s="180" t="str">
        <x:f>IF(OR(A160="",NOT(ISNUMBER(G160))),"",IF(COUNT($G$6:$G$205)&lt;=1,100,ROUND((COUNTIFS($G$6:$G$205,"&lt;&gt;",$G$6:$G$205,"&lt;="&amp;G160)-1)/(COUNT($G$6:$G$205)-1)*100,1)))</x:f>
      </x:c>
      <x:c r="O160" s="180" t="str">
        <x:f>IF(OR(A160="",NOT(ISNUMBER(H160))),"",IF(COUNT($H$6:$H$205)&lt;=1,100,ROUND(100-((COUNTIFS($H$6:$H$205,"&lt;&gt;",$H$6:$H$205,"&lt;="&amp;H160)-1)/(COUNT($H$6:$H$205)-1)*100),1)))</x:f>
      </x:c>
      <x:c r="P160" s="180" t="str">
        <x:f>IF(OR(A160="",NOT(ISNUMBER(I160))),"",IF(COUNT($I$6:$I$205)&lt;=1,100,ROUND((COUNTIFS($I$6:$I$205,"&lt;&gt;",$I$6:$I$205,"&lt;="&amp;I160)-1)/(COUNT($I$6:$I$205)-1)*100,1)))</x:f>
      </x:c>
      <x:c r="Q160" s="180" t="str">
        <x:f>IF(OR(A160="",COUNT(K160:P160)&lt;6),"",ROUND(K160*'Start Here'!$F$15+L160*'Start Here'!$F$16+M160*'Start Here'!$F$17+N160*'Start Here'!$F$18+O160*'Start Here'!$F$19+P160*'Start Here'!$F$20,1))</x:f>
      </x:c>
      <x:c r="R160" s="179"/>
      <x:c r="S160" s="179"/>
      <x:c r="T160" s="179"/>
    </x:row>
    <x:row r="161">
      <x:c r="A161" s="179"/>
      <x:c r="B161" s="179"/>
      <x:c r="C161" s="179"/>
      <x:c r="D161" s="191"/>
      <x:c r="E161" s="191"/>
      <x:c r="F161" s="191"/>
      <x:c r="G161" s="191"/>
      <x:c r="H161" s="192"/>
      <x:c r="I161" s="192"/>
      <x:c r="J161" s="179"/>
      <x:c r="K161" s="180" t="str">
        <x:f>IF(OR(A161="",NOT(ISNUMBER(D161))),"",IF(COUNT($D$6:$D$205)&lt;=1,100,ROUND((COUNTIFS($D$6:$D$205,"&lt;&gt;",$D$6:$D$205,"&lt;="&amp;D161)-1)/(COUNT($D$6:$D$205)-1)*100,1)))</x:f>
      </x:c>
      <x:c r="L161" s="180" t="str">
        <x:f>IF(OR(A161="",NOT(ISNUMBER(E161))),"",IF(COUNT($E$6:$E$205)&lt;=1,100,ROUND((COUNTIFS($E$6:$E$205,"&lt;&gt;",$E$6:$E$205,"&lt;="&amp;E161)-1)/(COUNT($E$6:$E$205)-1)*100,1)))</x:f>
      </x:c>
      <x:c r="M161" s="180" t="str">
        <x:f>IF(OR(A161="",NOT(ISNUMBER(F161))),"",IF(COUNT($F$6:$F$205)&lt;=1,100,ROUND((COUNTIFS($F$6:$F$205,"&lt;&gt;",$F$6:$F$205,"&lt;="&amp;F161)-1)/(COUNT($F$6:$F$205)-1)*100,1)))</x:f>
      </x:c>
      <x:c r="N161" s="180" t="str">
        <x:f>IF(OR(A161="",NOT(ISNUMBER(G161))),"",IF(COUNT($G$6:$G$205)&lt;=1,100,ROUND((COUNTIFS($G$6:$G$205,"&lt;&gt;",$G$6:$G$205,"&lt;="&amp;G161)-1)/(COUNT($G$6:$G$205)-1)*100,1)))</x:f>
      </x:c>
      <x:c r="O161" s="180" t="str">
        <x:f>IF(OR(A161="",NOT(ISNUMBER(H161))),"",IF(COUNT($H$6:$H$205)&lt;=1,100,ROUND(100-((COUNTIFS($H$6:$H$205,"&lt;&gt;",$H$6:$H$205,"&lt;="&amp;H161)-1)/(COUNT($H$6:$H$205)-1)*100),1)))</x:f>
      </x:c>
      <x:c r="P161" s="180" t="str">
        <x:f>IF(OR(A161="",NOT(ISNUMBER(I161))),"",IF(COUNT($I$6:$I$205)&lt;=1,100,ROUND((COUNTIFS($I$6:$I$205,"&lt;&gt;",$I$6:$I$205,"&lt;="&amp;I161)-1)/(COUNT($I$6:$I$205)-1)*100,1)))</x:f>
      </x:c>
      <x:c r="Q161" s="180" t="str">
        <x:f>IF(OR(A161="",COUNT(K161:P161)&lt;6),"",ROUND(K161*'Start Here'!$F$15+L161*'Start Here'!$F$16+M161*'Start Here'!$F$17+N161*'Start Here'!$F$18+O161*'Start Here'!$F$19+P161*'Start Here'!$F$20,1))</x:f>
      </x:c>
      <x:c r="R161" s="179"/>
      <x:c r="S161" s="179"/>
      <x:c r="T161" s="179"/>
    </x:row>
    <x:row r="162">
      <x:c r="A162" s="179"/>
      <x:c r="B162" s="179"/>
      <x:c r="C162" s="179"/>
      <x:c r="D162" s="191"/>
      <x:c r="E162" s="191"/>
      <x:c r="F162" s="191"/>
      <x:c r="G162" s="191"/>
      <x:c r="H162" s="192"/>
      <x:c r="I162" s="192"/>
      <x:c r="J162" s="179"/>
      <x:c r="K162" s="180" t="str">
        <x:f>IF(OR(A162="",NOT(ISNUMBER(D162))),"",IF(COUNT($D$6:$D$205)&lt;=1,100,ROUND((COUNTIFS($D$6:$D$205,"&lt;&gt;",$D$6:$D$205,"&lt;="&amp;D162)-1)/(COUNT($D$6:$D$205)-1)*100,1)))</x:f>
      </x:c>
      <x:c r="L162" s="180" t="str">
        <x:f>IF(OR(A162="",NOT(ISNUMBER(E162))),"",IF(COUNT($E$6:$E$205)&lt;=1,100,ROUND((COUNTIFS($E$6:$E$205,"&lt;&gt;",$E$6:$E$205,"&lt;="&amp;E162)-1)/(COUNT($E$6:$E$205)-1)*100,1)))</x:f>
      </x:c>
      <x:c r="M162" s="180" t="str">
        <x:f>IF(OR(A162="",NOT(ISNUMBER(F162))),"",IF(COUNT($F$6:$F$205)&lt;=1,100,ROUND((COUNTIFS($F$6:$F$205,"&lt;&gt;",$F$6:$F$205,"&lt;="&amp;F162)-1)/(COUNT($F$6:$F$205)-1)*100,1)))</x:f>
      </x:c>
      <x:c r="N162" s="180" t="str">
        <x:f>IF(OR(A162="",NOT(ISNUMBER(G162))),"",IF(COUNT($G$6:$G$205)&lt;=1,100,ROUND((COUNTIFS($G$6:$G$205,"&lt;&gt;",$G$6:$G$205,"&lt;="&amp;G162)-1)/(COUNT($G$6:$G$205)-1)*100,1)))</x:f>
      </x:c>
      <x:c r="O162" s="180" t="str">
        <x:f>IF(OR(A162="",NOT(ISNUMBER(H162))),"",IF(COUNT($H$6:$H$205)&lt;=1,100,ROUND(100-((COUNTIFS($H$6:$H$205,"&lt;&gt;",$H$6:$H$205,"&lt;="&amp;H162)-1)/(COUNT($H$6:$H$205)-1)*100),1)))</x:f>
      </x:c>
      <x:c r="P162" s="180" t="str">
        <x:f>IF(OR(A162="",NOT(ISNUMBER(I162))),"",IF(COUNT($I$6:$I$205)&lt;=1,100,ROUND((COUNTIFS($I$6:$I$205,"&lt;&gt;",$I$6:$I$205,"&lt;="&amp;I162)-1)/(COUNT($I$6:$I$205)-1)*100,1)))</x:f>
      </x:c>
      <x:c r="Q162" s="180" t="str">
        <x:f>IF(OR(A162="",COUNT(K162:P162)&lt;6),"",ROUND(K162*'Start Here'!$F$15+L162*'Start Here'!$F$16+M162*'Start Here'!$F$17+N162*'Start Here'!$F$18+O162*'Start Here'!$F$19+P162*'Start Here'!$F$20,1))</x:f>
      </x:c>
      <x:c r="R162" s="179"/>
      <x:c r="S162" s="179"/>
      <x:c r="T162" s="179"/>
    </x:row>
    <x:row r="163">
      <x:c r="A163" s="179"/>
      <x:c r="B163" s="179"/>
      <x:c r="C163" s="179"/>
      <x:c r="D163" s="191"/>
      <x:c r="E163" s="191"/>
      <x:c r="F163" s="191"/>
      <x:c r="G163" s="191"/>
      <x:c r="H163" s="192"/>
      <x:c r="I163" s="192"/>
      <x:c r="J163" s="179"/>
      <x:c r="K163" s="180" t="str">
        <x:f>IF(OR(A163="",NOT(ISNUMBER(D163))),"",IF(COUNT($D$6:$D$205)&lt;=1,100,ROUND((COUNTIFS($D$6:$D$205,"&lt;&gt;",$D$6:$D$205,"&lt;="&amp;D163)-1)/(COUNT($D$6:$D$205)-1)*100,1)))</x:f>
      </x:c>
      <x:c r="L163" s="180" t="str">
        <x:f>IF(OR(A163="",NOT(ISNUMBER(E163))),"",IF(COUNT($E$6:$E$205)&lt;=1,100,ROUND((COUNTIFS($E$6:$E$205,"&lt;&gt;",$E$6:$E$205,"&lt;="&amp;E163)-1)/(COUNT($E$6:$E$205)-1)*100,1)))</x:f>
      </x:c>
      <x:c r="M163" s="180" t="str">
        <x:f>IF(OR(A163="",NOT(ISNUMBER(F163))),"",IF(COUNT($F$6:$F$205)&lt;=1,100,ROUND((COUNTIFS($F$6:$F$205,"&lt;&gt;",$F$6:$F$205,"&lt;="&amp;F163)-1)/(COUNT($F$6:$F$205)-1)*100,1)))</x:f>
      </x:c>
      <x:c r="N163" s="180" t="str">
        <x:f>IF(OR(A163="",NOT(ISNUMBER(G163))),"",IF(COUNT($G$6:$G$205)&lt;=1,100,ROUND((COUNTIFS($G$6:$G$205,"&lt;&gt;",$G$6:$G$205,"&lt;="&amp;G163)-1)/(COUNT($G$6:$G$205)-1)*100,1)))</x:f>
      </x:c>
      <x:c r="O163" s="180" t="str">
        <x:f>IF(OR(A163="",NOT(ISNUMBER(H163))),"",IF(COUNT($H$6:$H$205)&lt;=1,100,ROUND(100-((COUNTIFS($H$6:$H$205,"&lt;&gt;",$H$6:$H$205,"&lt;="&amp;H163)-1)/(COUNT($H$6:$H$205)-1)*100),1)))</x:f>
      </x:c>
      <x:c r="P163" s="180" t="str">
        <x:f>IF(OR(A163="",NOT(ISNUMBER(I163))),"",IF(COUNT($I$6:$I$205)&lt;=1,100,ROUND((COUNTIFS($I$6:$I$205,"&lt;&gt;",$I$6:$I$205,"&lt;="&amp;I163)-1)/(COUNT($I$6:$I$205)-1)*100,1)))</x:f>
      </x:c>
      <x:c r="Q163" s="180" t="str">
        <x:f>IF(OR(A163="",COUNT(K163:P163)&lt;6),"",ROUND(K163*'Start Here'!$F$15+L163*'Start Here'!$F$16+M163*'Start Here'!$F$17+N163*'Start Here'!$F$18+O163*'Start Here'!$F$19+P163*'Start Here'!$F$20,1))</x:f>
      </x:c>
      <x:c r="R163" s="179"/>
      <x:c r="S163" s="179"/>
      <x:c r="T163" s="179"/>
    </x:row>
    <x:row r="164">
      <x:c r="A164" s="179"/>
      <x:c r="B164" s="179"/>
      <x:c r="C164" s="179"/>
      <x:c r="D164" s="191"/>
      <x:c r="E164" s="191"/>
      <x:c r="F164" s="191"/>
      <x:c r="G164" s="191"/>
      <x:c r="H164" s="192"/>
      <x:c r="I164" s="192"/>
      <x:c r="J164" s="179"/>
      <x:c r="K164" s="180" t="str">
        <x:f>IF(OR(A164="",NOT(ISNUMBER(D164))),"",IF(COUNT($D$6:$D$205)&lt;=1,100,ROUND((COUNTIFS($D$6:$D$205,"&lt;&gt;",$D$6:$D$205,"&lt;="&amp;D164)-1)/(COUNT($D$6:$D$205)-1)*100,1)))</x:f>
      </x:c>
      <x:c r="L164" s="180" t="str">
        <x:f>IF(OR(A164="",NOT(ISNUMBER(E164))),"",IF(COUNT($E$6:$E$205)&lt;=1,100,ROUND((COUNTIFS($E$6:$E$205,"&lt;&gt;",$E$6:$E$205,"&lt;="&amp;E164)-1)/(COUNT($E$6:$E$205)-1)*100,1)))</x:f>
      </x:c>
      <x:c r="M164" s="180" t="str">
        <x:f>IF(OR(A164="",NOT(ISNUMBER(F164))),"",IF(COUNT($F$6:$F$205)&lt;=1,100,ROUND((COUNTIFS($F$6:$F$205,"&lt;&gt;",$F$6:$F$205,"&lt;="&amp;F164)-1)/(COUNT($F$6:$F$205)-1)*100,1)))</x:f>
      </x:c>
      <x:c r="N164" s="180" t="str">
        <x:f>IF(OR(A164="",NOT(ISNUMBER(G164))),"",IF(COUNT($G$6:$G$205)&lt;=1,100,ROUND((COUNTIFS($G$6:$G$205,"&lt;&gt;",$G$6:$G$205,"&lt;="&amp;G164)-1)/(COUNT($G$6:$G$205)-1)*100,1)))</x:f>
      </x:c>
      <x:c r="O164" s="180" t="str">
        <x:f>IF(OR(A164="",NOT(ISNUMBER(H164))),"",IF(COUNT($H$6:$H$205)&lt;=1,100,ROUND(100-((COUNTIFS($H$6:$H$205,"&lt;&gt;",$H$6:$H$205,"&lt;="&amp;H164)-1)/(COUNT($H$6:$H$205)-1)*100),1)))</x:f>
      </x:c>
      <x:c r="P164" s="180" t="str">
        <x:f>IF(OR(A164="",NOT(ISNUMBER(I164))),"",IF(COUNT($I$6:$I$205)&lt;=1,100,ROUND((COUNTIFS($I$6:$I$205,"&lt;&gt;",$I$6:$I$205,"&lt;="&amp;I164)-1)/(COUNT($I$6:$I$205)-1)*100,1)))</x:f>
      </x:c>
      <x:c r="Q164" s="180" t="str">
        <x:f>IF(OR(A164="",COUNT(K164:P164)&lt;6),"",ROUND(K164*'Start Here'!$F$15+L164*'Start Here'!$F$16+M164*'Start Here'!$F$17+N164*'Start Here'!$F$18+O164*'Start Here'!$F$19+P164*'Start Here'!$F$20,1))</x:f>
      </x:c>
      <x:c r="R164" s="179"/>
      <x:c r="S164" s="179"/>
      <x:c r="T164" s="179"/>
    </x:row>
    <x:row r="165">
      <x:c r="A165" s="179"/>
      <x:c r="B165" s="179"/>
      <x:c r="C165" s="179"/>
      <x:c r="D165" s="191"/>
      <x:c r="E165" s="191"/>
      <x:c r="F165" s="191"/>
      <x:c r="G165" s="191"/>
      <x:c r="H165" s="192"/>
      <x:c r="I165" s="192"/>
      <x:c r="J165" s="179"/>
      <x:c r="K165" s="180" t="str">
        <x:f>IF(OR(A165="",NOT(ISNUMBER(D165))),"",IF(COUNT($D$6:$D$205)&lt;=1,100,ROUND((COUNTIFS($D$6:$D$205,"&lt;&gt;",$D$6:$D$205,"&lt;="&amp;D165)-1)/(COUNT($D$6:$D$205)-1)*100,1)))</x:f>
      </x:c>
      <x:c r="L165" s="180" t="str">
        <x:f>IF(OR(A165="",NOT(ISNUMBER(E165))),"",IF(COUNT($E$6:$E$205)&lt;=1,100,ROUND((COUNTIFS($E$6:$E$205,"&lt;&gt;",$E$6:$E$205,"&lt;="&amp;E165)-1)/(COUNT($E$6:$E$205)-1)*100,1)))</x:f>
      </x:c>
      <x:c r="M165" s="180" t="str">
        <x:f>IF(OR(A165="",NOT(ISNUMBER(F165))),"",IF(COUNT($F$6:$F$205)&lt;=1,100,ROUND((COUNTIFS($F$6:$F$205,"&lt;&gt;",$F$6:$F$205,"&lt;="&amp;F165)-1)/(COUNT($F$6:$F$205)-1)*100,1)))</x:f>
      </x:c>
      <x:c r="N165" s="180" t="str">
        <x:f>IF(OR(A165="",NOT(ISNUMBER(G165))),"",IF(COUNT($G$6:$G$205)&lt;=1,100,ROUND((COUNTIFS($G$6:$G$205,"&lt;&gt;",$G$6:$G$205,"&lt;="&amp;G165)-1)/(COUNT($G$6:$G$205)-1)*100,1)))</x:f>
      </x:c>
      <x:c r="O165" s="180" t="str">
        <x:f>IF(OR(A165="",NOT(ISNUMBER(H165))),"",IF(COUNT($H$6:$H$205)&lt;=1,100,ROUND(100-((COUNTIFS($H$6:$H$205,"&lt;&gt;",$H$6:$H$205,"&lt;="&amp;H165)-1)/(COUNT($H$6:$H$205)-1)*100),1)))</x:f>
      </x:c>
      <x:c r="P165" s="180" t="str">
        <x:f>IF(OR(A165="",NOT(ISNUMBER(I165))),"",IF(COUNT($I$6:$I$205)&lt;=1,100,ROUND((COUNTIFS($I$6:$I$205,"&lt;&gt;",$I$6:$I$205,"&lt;="&amp;I165)-1)/(COUNT($I$6:$I$205)-1)*100,1)))</x:f>
      </x:c>
      <x:c r="Q165" s="180" t="str">
        <x:f>IF(OR(A165="",COUNT(K165:P165)&lt;6),"",ROUND(K165*'Start Here'!$F$15+L165*'Start Here'!$F$16+M165*'Start Here'!$F$17+N165*'Start Here'!$F$18+O165*'Start Here'!$F$19+P165*'Start Here'!$F$20,1))</x:f>
      </x:c>
      <x:c r="R165" s="179"/>
      <x:c r="S165" s="179"/>
      <x:c r="T165" s="179"/>
    </x:row>
    <x:row r="166">
      <x:c r="A166" s="179"/>
      <x:c r="B166" s="179"/>
      <x:c r="C166" s="179"/>
      <x:c r="D166" s="191"/>
      <x:c r="E166" s="191"/>
      <x:c r="F166" s="191"/>
      <x:c r="G166" s="191"/>
      <x:c r="H166" s="192"/>
      <x:c r="I166" s="192"/>
      <x:c r="J166" s="179"/>
      <x:c r="K166" s="180" t="str">
        <x:f>IF(OR(A166="",NOT(ISNUMBER(D166))),"",IF(COUNT($D$6:$D$205)&lt;=1,100,ROUND((COUNTIFS($D$6:$D$205,"&lt;&gt;",$D$6:$D$205,"&lt;="&amp;D166)-1)/(COUNT($D$6:$D$205)-1)*100,1)))</x:f>
      </x:c>
      <x:c r="L166" s="180" t="str">
        <x:f>IF(OR(A166="",NOT(ISNUMBER(E166))),"",IF(COUNT($E$6:$E$205)&lt;=1,100,ROUND((COUNTIFS($E$6:$E$205,"&lt;&gt;",$E$6:$E$205,"&lt;="&amp;E166)-1)/(COUNT($E$6:$E$205)-1)*100,1)))</x:f>
      </x:c>
      <x:c r="M166" s="180" t="str">
        <x:f>IF(OR(A166="",NOT(ISNUMBER(F166))),"",IF(COUNT($F$6:$F$205)&lt;=1,100,ROUND((COUNTIFS($F$6:$F$205,"&lt;&gt;",$F$6:$F$205,"&lt;="&amp;F166)-1)/(COUNT($F$6:$F$205)-1)*100,1)))</x:f>
      </x:c>
      <x:c r="N166" s="180" t="str">
        <x:f>IF(OR(A166="",NOT(ISNUMBER(G166))),"",IF(COUNT($G$6:$G$205)&lt;=1,100,ROUND((COUNTIFS($G$6:$G$205,"&lt;&gt;",$G$6:$G$205,"&lt;="&amp;G166)-1)/(COUNT($G$6:$G$205)-1)*100,1)))</x:f>
      </x:c>
      <x:c r="O166" s="180" t="str">
        <x:f>IF(OR(A166="",NOT(ISNUMBER(H166))),"",IF(COUNT($H$6:$H$205)&lt;=1,100,ROUND(100-((COUNTIFS($H$6:$H$205,"&lt;&gt;",$H$6:$H$205,"&lt;="&amp;H166)-1)/(COUNT($H$6:$H$205)-1)*100),1)))</x:f>
      </x:c>
      <x:c r="P166" s="180" t="str">
        <x:f>IF(OR(A166="",NOT(ISNUMBER(I166))),"",IF(COUNT($I$6:$I$205)&lt;=1,100,ROUND((COUNTIFS($I$6:$I$205,"&lt;&gt;",$I$6:$I$205,"&lt;="&amp;I166)-1)/(COUNT($I$6:$I$205)-1)*100,1)))</x:f>
      </x:c>
      <x:c r="Q166" s="180" t="str">
        <x:f>IF(OR(A166="",COUNT(K166:P166)&lt;6),"",ROUND(K166*'Start Here'!$F$15+L166*'Start Here'!$F$16+M166*'Start Here'!$F$17+N166*'Start Here'!$F$18+O166*'Start Here'!$F$19+P166*'Start Here'!$F$20,1))</x:f>
      </x:c>
      <x:c r="R166" s="179"/>
      <x:c r="S166" s="179"/>
      <x:c r="T166" s="179"/>
    </x:row>
    <x:row r="167">
      <x:c r="A167" s="179"/>
      <x:c r="B167" s="179"/>
      <x:c r="C167" s="179"/>
      <x:c r="D167" s="191"/>
      <x:c r="E167" s="191"/>
      <x:c r="F167" s="191"/>
      <x:c r="G167" s="191"/>
      <x:c r="H167" s="192"/>
      <x:c r="I167" s="192"/>
      <x:c r="J167" s="179"/>
      <x:c r="K167" s="180" t="str">
        <x:f>IF(OR(A167="",NOT(ISNUMBER(D167))),"",IF(COUNT($D$6:$D$205)&lt;=1,100,ROUND((COUNTIFS($D$6:$D$205,"&lt;&gt;",$D$6:$D$205,"&lt;="&amp;D167)-1)/(COUNT($D$6:$D$205)-1)*100,1)))</x:f>
      </x:c>
      <x:c r="L167" s="180" t="str">
        <x:f>IF(OR(A167="",NOT(ISNUMBER(E167))),"",IF(COUNT($E$6:$E$205)&lt;=1,100,ROUND((COUNTIFS($E$6:$E$205,"&lt;&gt;",$E$6:$E$205,"&lt;="&amp;E167)-1)/(COUNT($E$6:$E$205)-1)*100,1)))</x:f>
      </x:c>
      <x:c r="M167" s="180" t="str">
        <x:f>IF(OR(A167="",NOT(ISNUMBER(F167))),"",IF(COUNT($F$6:$F$205)&lt;=1,100,ROUND((COUNTIFS($F$6:$F$205,"&lt;&gt;",$F$6:$F$205,"&lt;="&amp;F167)-1)/(COUNT($F$6:$F$205)-1)*100,1)))</x:f>
      </x:c>
      <x:c r="N167" s="180" t="str">
        <x:f>IF(OR(A167="",NOT(ISNUMBER(G167))),"",IF(COUNT($G$6:$G$205)&lt;=1,100,ROUND((COUNTIFS($G$6:$G$205,"&lt;&gt;",$G$6:$G$205,"&lt;="&amp;G167)-1)/(COUNT($G$6:$G$205)-1)*100,1)))</x:f>
      </x:c>
      <x:c r="O167" s="180" t="str">
        <x:f>IF(OR(A167="",NOT(ISNUMBER(H167))),"",IF(COUNT($H$6:$H$205)&lt;=1,100,ROUND(100-((COUNTIFS($H$6:$H$205,"&lt;&gt;",$H$6:$H$205,"&lt;="&amp;H167)-1)/(COUNT($H$6:$H$205)-1)*100),1)))</x:f>
      </x:c>
      <x:c r="P167" s="180" t="str">
        <x:f>IF(OR(A167="",NOT(ISNUMBER(I167))),"",IF(COUNT($I$6:$I$205)&lt;=1,100,ROUND((COUNTIFS($I$6:$I$205,"&lt;&gt;",$I$6:$I$205,"&lt;="&amp;I167)-1)/(COUNT($I$6:$I$205)-1)*100,1)))</x:f>
      </x:c>
      <x:c r="Q167" s="180" t="str">
        <x:f>IF(OR(A167="",COUNT(K167:P167)&lt;6),"",ROUND(K167*'Start Here'!$F$15+L167*'Start Here'!$F$16+M167*'Start Here'!$F$17+N167*'Start Here'!$F$18+O167*'Start Here'!$F$19+P167*'Start Here'!$F$20,1))</x:f>
      </x:c>
      <x:c r="R167" s="179"/>
      <x:c r="S167" s="179"/>
      <x:c r="T167" s="179"/>
    </x:row>
    <x:row r="168">
      <x:c r="A168" s="179"/>
      <x:c r="B168" s="179"/>
      <x:c r="C168" s="179"/>
      <x:c r="D168" s="191"/>
      <x:c r="E168" s="191"/>
      <x:c r="F168" s="191"/>
      <x:c r="G168" s="191"/>
      <x:c r="H168" s="192"/>
      <x:c r="I168" s="192"/>
      <x:c r="J168" s="179"/>
      <x:c r="K168" s="180" t="str">
        <x:f>IF(OR(A168="",NOT(ISNUMBER(D168))),"",IF(COUNT($D$6:$D$205)&lt;=1,100,ROUND((COUNTIFS($D$6:$D$205,"&lt;&gt;",$D$6:$D$205,"&lt;="&amp;D168)-1)/(COUNT($D$6:$D$205)-1)*100,1)))</x:f>
      </x:c>
      <x:c r="L168" s="180" t="str">
        <x:f>IF(OR(A168="",NOT(ISNUMBER(E168))),"",IF(COUNT($E$6:$E$205)&lt;=1,100,ROUND((COUNTIFS($E$6:$E$205,"&lt;&gt;",$E$6:$E$205,"&lt;="&amp;E168)-1)/(COUNT($E$6:$E$205)-1)*100,1)))</x:f>
      </x:c>
      <x:c r="M168" s="180" t="str">
        <x:f>IF(OR(A168="",NOT(ISNUMBER(F168))),"",IF(COUNT($F$6:$F$205)&lt;=1,100,ROUND((COUNTIFS($F$6:$F$205,"&lt;&gt;",$F$6:$F$205,"&lt;="&amp;F168)-1)/(COUNT($F$6:$F$205)-1)*100,1)))</x:f>
      </x:c>
      <x:c r="N168" s="180" t="str">
        <x:f>IF(OR(A168="",NOT(ISNUMBER(G168))),"",IF(COUNT($G$6:$G$205)&lt;=1,100,ROUND((COUNTIFS($G$6:$G$205,"&lt;&gt;",$G$6:$G$205,"&lt;="&amp;G168)-1)/(COUNT($G$6:$G$205)-1)*100,1)))</x:f>
      </x:c>
      <x:c r="O168" s="180" t="str">
        <x:f>IF(OR(A168="",NOT(ISNUMBER(H168))),"",IF(COUNT($H$6:$H$205)&lt;=1,100,ROUND(100-((COUNTIFS($H$6:$H$205,"&lt;&gt;",$H$6:$H$205,"&lt;="&amp;H168)-1)/(COUNT($H$6:$H$205)-1)*100),1)))</x:f>
      </x:c>
      <x:c r="P168" s="180" t="str">
        <x:f>IF(OR(A168="",NOT(ISNUMBER(I168))),"",IF(COUNT($I$6:$I$205)&lt;=1,100,ROUND((COUNTIFS($I$6:$I$205,"&lt;&gt;",$I$6:$I$205,"&lt;="&amp;I168)-1)/(COUNT($I$6:$I$205)-1)*100,1)))</x:f>
      </x:c>
      <x:c r="Q168" s="180" t="str">
        <x:f>IF(OR(A168="",COUNT(K168:P168)&lt;6),"",ROUND(K168*'Start Here'!$F$15+L168*'Start Here'!$F$16+M168*'Start Here'!$F$17+N168*'Start Here'!$F$18+O168*'Start Here'!$F$19+P168*'Start Here'!$F$20,1))</x:f>
      </x:c>
      <x:c r="R168" s="179"/>
      <x:c r="S168" s="179"/>
      <x:c r="T168" s="179"/>
    </x:row>
    <x:row r="169">
      <x:c r="A169" s="179"/>
      <x:c r="B169" s="179"/>
      <x:c r="C169" s="179"/>
      <x:c r="D169" s="191"/>
      <x:c r="E169" s="191"/>
      <x:c r="F169" s="191"/>
      <x:c r="G169" s="191"/>
      <x:c r="H169" s="192"/>
      <x:c r="I169" s="192"/>
      <x:c r="J169" s="179"/>
      <x:c r="K169" s="180" t="str">
        <x:f>IF(OR(A169="",NOT(ISNUMBER(D169))),"",IF(COUNT($D$6:$D$205)&lt;=1,100,ROUND((COUNTIFS($D$6:$D$205,"&lt;&gt;",$D$6:$D$205,"&lt;="&amp;D169)-1)/(COUNT($D$6:$D$205)-1)*100,1)))</x:f>
      </x:c>
      <x:c r="L169" s="180" t="str">
        <x:f>IF(OR(A169="",NOT(ISNUMBER(E169))),"",IF(COUNT($E$6:$E$205)&lt;=1,100,ROUND((COUNTIFS($E$6:$E$205,"&lt;&gt;",$E$6:$E$205,"&lt;="&amp;E169)-1)/(COUNT($E$6:$E$205)-1)*100,1)))</x:f>
      </x:c>
      <x:c r="M169" s="180" t="str">
        <x:f>IF(OR(A169="",NOT(ISNUMBER(F169))),"",IF(COUNT($F$6:$F$205)&lt;=1,100,ROUND((COUNTIFS($F$6:$F$205,"&lt;&gt;",$F$6:$F$205,"&lt;="&amp;F169)-1)/(COUNT($F$6:$F$205)-1)*100,1)))</x:f>
      </x:c>
      <x:c r="N169" s="180" t="str">
        <x:f>IF(OR(A169="",NOT(ISNUMBER(G169))),"",IF(COUNT($G$6:$G$205)&lt;=1,100,ROUND((COUNTIFS($G$6:$G$205,"&lt;&gt;",$G$6:$G$205,"&lt;="&amp;G169)-1)/(COUNT($G$6:$G$205)-1)*100,1)))</x:f>
      </x:c>
      <x:c r="O169" s="180" t="str">
        <x:f>IF(OR(A169="",NOT(ISNUMBER(H169))),"",IF(COUNT($H$6:$H$205)&lt;=1,100,ROUND(100-((COUNTIFS($H$6:$H$205,"&lt;&gt;",$H$6:$H$205,"&lt;="&amp;H169)-1)/(COUNT($H$6:$H$205)-1)*100),1)))</x:f>
      </x:c>
      <x:c r="P169" s="180" t="str">
        <x:f>IF(OR(A169="",NOT(ISNUMBER(I169))),"",IF(COUNT($I$6:$I$205)&lt;=1,100,ROUND((COUNTIFS($I$6:$I$205,"&lt;&gt;",$I$6:$I$205,"&lt;="&amp;I169)-1)/(COUNT($I$6:$I$205)-1)*100,1)))</x:f>
      </x:c>
      <x:c r="Q169" s="180" t="str">
        <x:f>IF(OR(A169="",COUNT(K169:P169)&lt;6),"",ROUND(K169*'Start Here'!$F$15+L169*'Start Here'!$F$16+M169*'Start Here'!$F$17+N169*'Start Here'!$F$18+O169*'Start Here'!$F$19+P169*'Start Here'!$F$20,1))</x:f>
      </x:c>
      <x:c r="R169" s="179"/>
      <x:c r="S169" s="179"/>
      <x:c r="T169" s="179"/>
    </x:row>
    <x:row r="170">
      <x:c r="A170" s="179"/>
      <x:c r="B170" s="179"/>
      <x:c r="C170" s="179"/>
      <x:c r="D170" s="191"/>
      <x:c r="E170" s="191"/>
      <x:c r="F170" s="191"/>
      <x:c r="G170" s="191"/>
      <x:c r="H170" s="192"/>
      <x:c r="I170" s="192"/>
      <x:c r="J170" s="179"/>
      <x:c r="K170" s="180" t="str">
        <x:f>IF(OR(A170="",NOT(ISNUMBER(D170))),"",IF(COUNT($D$6:$D$205)&lt;=1,100,ROUND((COUNTIFS($D$6:$D$205,"&lt;&gt;",$D$6:$D$205,"&lt;="&amp;D170)-1)/(COUNT($D$6:$D$205)-1)*100,1)))</x:f>
      </x:c>
      <x:c r="L170" s="180" t="str">
        <x:f>IF(OR(A170="",NOT(ISNUMBER(E170))),"",IF(COUNT($E$6:$E$205)&lt;=1,100,ROUND((COUNTIFS($E$6:$E$205,"&lt;&gt;",$E$6:$E$205,"&lt;="&amp;E170)-1)/(COUNT($E$6:$E$205)-1)*100,1)))</x:f>
      </x:c>
      <x:c r="M170" s="180" t="str">
        <x:f>IF(OR(A170="",NOT(ISNUMBER(F170))),"",IF(COUNT($F$6:$F$205)&lt;=1,100,ROUND((COUNTIFS($F$6:$F$205,"&lt;&gt;",$F$6:$F$205,"&lt;="&amp;F170)-1)/(COUNT($F$6:$F$205)-1)*100,1)))</x:f>
      </x:c>
      <x:c r="N170" s="180" t="str">
        <x:f>IF(OR(A170="",NOT(ISNUMBER(G170))),"",IF(COUNT($G$6:$G$205)&lt;=1,100,ROUND((COUNTIFS($G$6:$G$205,"&lt;&gt;",$G$6:$G$205,"&lt;="&amp;G170)-1)/(COUNT($G$6:$G$205)-1)*100,1)))</x:f>
      </x:c>
      <x:c r="O170" s="180" t="str">
        <x:f>IF(OR(A170="",NOT(ISNUMBER(H170))),"",IF(COUNT($H$6:$H$205)&lt;=1,100,ROUND(100-((COUNTIFS($H$6:$H$205,"&lt;&gt;",$H$6:$H$205,"&lt;="&amp;H170)-1)/(COUNT($H$6:$H$205)-1)*100),1)))</x:f>
      </x:c>
      <x:c r="P170" s="180" t="str">
        <x:f>IF(OR(A170="",NOT(ISNUMBER(I170))),"",IF(COUNT($I$6:$I$205)&lt;=1,100,ROUND((COUNTIFS($I$6:$I$205,"&lt;&gt;",$I$6:$I$205,"&lt;="&amp;I170)-1)/(COUNT($I$6:$I$205)-1)*100,1)))</x:f>
      </x:c>
      <x:c r="Q170" s="180" t="str">
        <x:f>IF(OR(A170="",COUNT(K170:P170)&lt;6),"",ROUND(K170*'Start Here'!$F$15+L170*'Start Here'!$F$16+M170*'Start Here'!$F$17+N170*'Start Here'!$F$18+O170*'Start Here'!$F$19+P170*'Start Here'!$F$20,1))</x:f>
      </x:c>
      <x:c r="R170" s="179"/>
      <x:c r="S170" s="179"/>
      <x:c r="T170" s="179"/>
    </x:row>
    <x:row r="171">
      <x:c r="A171" s="179"/>
      <x:c r="B171" s="179"/>
      <x:c r="C171" s="179"/>
      <x:c r="D171" s="191"/>
      <x:c r="E171" s="191"/>
      <x:c r="F171" s="191"/>
      <x:c r="G171" s="191"/>
      <x:c r="H171" s="192"/>
      <x:c r="I171" s="192"/>
      <x:c r="J171" s="179"/>
      <x:c r="K171" s="180" t="str">
        <x:f>IF(OR(A171="",NOT(ISNUMBER(D171))),"",IF(COUNT($D$6:$D$205)&lt;=1,100,ROUND((COUNTIFS($D$6:$D$205,"&lt;&gt;",$D$6:$D$205,"&lt;="&amp;D171)-1)/(COUNT($D$6:$D$205)-1)*100,1)))</x:f>
      </x:c>
      <x:c r="L171" s="180" t="str">
        <x:f>IF(OR(A171="",NOT(ISNUMBER(E171))),"",IF(COUNT($E$6:$E$205)&lt;=1,100,ROUND((COUNTIFS($E$6:$E$205,"&lt;&gt;",$E$6:$E$205,"&lt;="&amp;E171)-1)/(COUNT($E$6:$E$205)-1)*100,1)))</x:f>
      </x:c>
      <x:c r="M171" s="180" t="str">
        <x:f>IF(OR(A171="",NOT(ISNUMBER(F171))),"",IF(COUNT($F$6:$F$205)&lt;=1,100,ROUND((COUNTIFS($F$6:$F$205,"&lt;&gt;",$F$6:$F$205,"&lt;="&amp;F171)-1)/(COUNT($F$6:$F$205)-1)*100,1)))</x:f>
      </x:c>
      <x:c r="N171" s="180" t="str">
        <x:f>IF(OR(A171="",NOT(ISNUMBER(G171))),"",IF(COUNT($G$6:$G$205)&lt;=1,100,ROUND((COUNTIFS($G$6:$G$205,"&lt;&gt;",$G$6:$G$205,"&lt;="&amp;G171)-1)/(COUNT($G$6:$G$205)-1)*100,1)))</x:f>
      </x:c>
      <x:c r="O171" s="180" t="str">
        <x:f>IF(OR(A171="",NOT(ISNUMBER(H171))),"",IF(COUNT($H$6:$H$205)&lt;=1,100,ROUND(100-((COUNTIFS($H$6:$H$205,"&lt;&gt;",$H$6:$H$205,"&lt;="&amp;H171)-1)/(COUNT($H$6:$H$205)-1)*100),1)))</x:f>
      </x:c>
      <x:c r="P171" s="180" t="str">
        <x:f>IF(OR(A171="",NOT(ISNUMBER(I171))),"",IF(COUNT($I$6:$I$205)&lt;=1,100,ROUND((COUNTIFS($I$6:$I$205,"&lt;&gt;",$I$6:$I$205,"&lt;="&amp;I171)-1)/(COUNT($I$6:$I$205)-1)*100,1)))</x:f>
      </x:c>
      <x:c r="Q171" s="180" t="str">
        <x:f>IF(OR(A171="",COUNT(K171:P171)&lt;6),"",ROUND(K171*'Start Here'!$F$15+L171*'Start Here'!$F$16+M171*'Start Here'!$F$17+N171*'Start Here'!$F$18+O171*'Start Here'!$F$19+P171*'Start Here'!$F$20,1))</x:f>
      </x:c>
      <x:c r="R171" s="179"/>
      <x:c r="S171" s="179"/>
      <x:c r="T171" s="179"/>
    </x:row>
    <x:row r="172">
      <x:c r="A172" s="179"/>
      <x:c r="B172" s="179"/>
      <x:c r="C172" s="179"/>
      <x:c r="D172" s="191"/>
      <x:c r="E172" s="191"/>
      <x:c r="F172" s="191"/>
      <x:c r="G172" s="191"/>
      <x:c r="H172" s="192"/>
      <x:c r="I172" s="192"/>
      <x:c r="J172" s="179"/>
      <x:c r="K172" s="180" t="str">
        <x:f>IF(OR(A172="",NOT(ISNUMBER(D172))),"",IF(COUNT($D$6:$D$205)&lt;=1,100,ROUND((COUNTIFS($D$6:$D$205,"&lt;&gt;",$D$6:$D$205,"&lt;="&amp;D172)-1)/(COUNT($D$6:$D$205)-1)*100,1)))</x:f>
      </x:c>
      <x:c r="L172" s="180" t="str">
        <x:f>IF(OR(A172="",NOT(ISNUMBER(E172))),"",IF(COUNT($E$6:$E$205)&lt;=1,100,ROUND((COUNTIFS($E$6:$E$205,"&lt;&gt;",$E$6:$E$205,"&lt;="&amp;E172)-1)/(COUNT($E$6:$E$205)-1)*100,1)))</x:f>
      </x:c>
      <x:c r="M172" s="180" t="str">
        <x:f>IF(OR(A172="",NOT(ISNUMBER(F172))),"",IF(COUNT($F$6:$F$205)&lt;=1,100,ROUND((COUNTIFS($F$6:$F$205,"&lt;&gt;",$F$6:$F$205,"&lt;="&amp;F172)-1)/(COUNT($F$6:$F$205)-1)*100,1)))</x:f>
      </x:c>
      <x:c r="N172" s="180" t="str">
        <x:f>IF(OR(A172="",NOT(ISNUMBER(G172))),"",IF(COUNT($G$6:$G$205)&lt;=1,100,ROUND((COUNTIFS($G$6:$G$205,"&lt;&gt;",$G$6:$G$205,"&lt;="&amp;G172)-1)/(COUNT($G$6:$G$205)-1)*100,1)))</x:f>
      </x:c>
      <x:c r="O172" s="180" t="str">
        <x:f>IF(OR(A172="",NOT(ISNUMBER(H172))),"",IF(COUNT($H$6:$H$205)&lt;=1,100,ROUND(100-((COUNTIFS($H$6:$H$205,"&lt;&gt;",$H$6:$H$205,"&lt;="&amp;H172)-1)/(COUNT($H$6:$H$205)-1)*100),1)))</x:f>
      </x:c>
      <x:c r="P172" s="180" t="str">
        <x:f>IF(OR(A172="",NOT(ISNUMBER(I172))),"",IF(COUNT($I$6:$I$205)&lt;=1,100,ROUND((COUNTIFS($I$6:$I$205,"&lt;&gt;",$I$6:$I$205,"&lt;="&amp;I172)-1)/(COUNT($I$6:$I$205)-1)*100,1)))</x:f>
      </x:c>
      <x:c r="Q172" s="180" t="str">
        <x:f>IF(OR(A172="",COUNT(K172:P172)&lt;6),"",ROUND(K172*'Start Here'!$F$15+L172*'Start Here'!$F$16+M172*'Start Here'!$F$17+N172*'Start Here'!$F$18+O172*'Start Here'!$F$19+P172*'Start Here'!$F$20,1))</x:f>
      </x:c>
      <x:c r="R172" s="179"/>
      <x:c r="S172" s="179"/>
      <x:c r="T172" s="179"/>
    </x:row>
    <x:row r="173">
      <x:c r="A173" s="179"/>
      <x:c r="B173" s="179"/>
      <x:c r="C173" s="179"/>
      <x:c r="D173" s="191"/>
      <x:c r="E173" s="191"/>
      <x:c r="F173" s="191"/>
      <x:c r="G173" s="191"/>
      <x:c r="H173" s="192"/>
      <x:c r="I173" s="192"/>
      <x:c r="J173" s="179"/>
      <x:c r="K173" s="180" t="str">
        <x:f>IF(OR(A173="",NOT(ISNUMBER(D173))),"",IF(COUNT($D$6:$D$205)&lt;=1,100,ROUND((COUNTIFS($D$6:$D$205,"&lt;&gt;",$D$6:$D$205,"&lt;="&amp;D173)-1)/(COUNT($D$6:$D$205)-1)*100,1)))</x:f>
      </x:c>
      <x:c r="L173" s="180" t="str">
        <x:f>IF(OR(A173="",NOT(ISNUMBER(E173))),"",IF(COUNT($E$6:$E$205)&lt;=1,100,ROUND((COUNTIFS($E$6:$E$205,"&lt;&gt;",$E$6:$E$205,"&lt;="&amp;E173)-1)/(COUNT($E$6:$E$205)-1)*100,1)))</x:f>
      </x:c>
      <x:c r="M173" s="180" t="str">
        <x:f>IF(OR(A173="",NOT(ISNUMBER(F173))),"",IF(COUNT($F$6:$F$205)&lt;=1,100,ROUND((COUNTIFS($F$6:$F$205,"&lt;&gt;",$F$6:$F$205,"&lt;="&amp;F173)-1)/(COUNT($F$6:$F$205)-1)*100,1)))</x:f>
      </x:c>
      <x:c r="N173" s="180" t="str">
        <x:f>IF(OR(A173="",NOT(ISNUMBER(G173))),"",IF(COUNT($G$6:$G$205)&lt;=1,100,ROUND((COUNTIFS($G$6:$G$205,"&lt;&gt;",$G$6:$G$205,"&lt;="&amp;G173)-1)/(COUNT($G$6:$G$205)-1)*100,1)))</x:f>
      </x:c>
      <x:c r="O173" s="180" t="str">
        <x:f>IF(OR(A173="",NOT(ISNUMBER(H173))),"",IF(COUNT($H$6:$H$205)&lt;=1,100,ROUND(100-((COUNTIFS($H$6:$H$205,"&lt;&gt;",$H$6:$H$205,"&lt;="&amp;H173)-1)/(COUNT($H$6:$H$205)-1)*100),1)))</x:f>
      </x:c>
      <x:c r="P173" s="180" t="str">
        <x:f>IF(OR(A173="",NOT(ISNUMBER(I173))),"",IF(COUNT($I$6:$I$205)&lt;=1,100,ROUND((COUNTIFS($I$6:$I$205,"&lt;&gt;",$I$6:$I$205,"&lt;="&amp;I173)-1)/(COUNT($I$6:$I$205)-1)*100,1)))</x:f>
      </x:c>
      <x:c r="Q173" s="180" t="str">
        <x:f>IF(OR(A173="",COUNT(K173:P173)&lt;6),"",ROUND(K173*'Start Here'!$F$15+L173*'Start Here'!$F$16+M173*'Start Here'!$F$17+N173*'Start Here'!$F$18+O173*'Start Here'!$F$19+P173*'Start Here'!$F$20,1))</x:f>
      </x:c>
      <x:c r="R173" s="179"/>
      <x:c r="S173" s="179"/>
      <x:c r="T173" s="179"/>
    </x:row>
    <x:row r="174">
      <x:c r="A174" s="179"/>
      <x:c r="B174" s="179"/>
      <x:c r="C174" s="179"/>
      <x:c r="D174" s="191"/>
      <x:c r="E174" s="191"/>
      <x:c r="F174" s="191"/>
      <x:c r="G174" s="191"/>
      <x:c r="H174" s="192"/>
      <x:c r="I174" s="192"/>
      <x:c r="J174" s="179"/>
      <x:c r="K174" s="180" t="str">
        <x:f>IF(OR(A174="",NOT(ISNUMBER(D174))),"",IF(COUNT($D$6:$D$205)&lt;=1,100,ROUND((COUNTIFS($D$6:$D$205,"&lt;&gt;",$D$6:$D$205,"&lt;="&amp;D174)-1)/(COUNT($D$6:$D$205)-1)*100,1)))</x:f>
      </x:c>
      <x:c r="L174" s="180" t="str">
        <x:f>IF(OR(A174="",NOT(ISNUMBER(E174))),"",IF(COUNT($E$6:$E$205)&lt;=1,100,ROUND((COUNTIFS($E$6:$E$205,"&lt;&gt;",$E$6:$E$205,"&lt;="&amp;E174)-1)/(COUNT($E$6:$E$205)-1)*100,1)))</x:f>
      </x:c>
      <x:c r="M174" s="180" t="str">
        <x:f>IF(OR(A174="",NOT(ISNUMBER(F174))),"",IF(COUNT($F$6:$F$205)&lt;=1,100,ROUND((COUNTIFS($F$6:$F$205,"&lt;&gt;",$F$6:$F$205,"&lt;="&amp;F174)-1)/(COUNT($F$6:$F$205)-1)*100,1)))</x:f>
      </x:c>
      <x:c r="N174" s="180" t="str">
        <x:f>IF(OR(A174="",NOT(ISNUMBER(G174))),"",IF(COUNT($G$6:$G$205)&lt;=1,100,ROUND((COUNTIFS($G$6:$G$205,"&lt;&gt;",$G$6:$G$205,"&lt;="&amp;G174)-1)/(COUNT($G$6:$G$205)-1)*100,1)))</x:f>
      </x:c>
      <x:c r="O174" s="180" t="str">
        <x:f>IF(OR(A174="",NOT(ISNUMBER(H174))),"",IF(COUNT($H$6:$H$205)&lt;=1,100,ROUND(100-((COUNTIFS($H$6:$H$205,"&lt;&gt;",$H$6:$H$205,"&lt;="&amp;H174)-1)/(COUNT($H$6:$H$205)-1)*100),1)))</x:f>
      </x:c>
      <x:c r="P174" s="180" t="str">
        <x:f>IF(OR(A174="",NOT(ISNUMBER(I174))),"",IF(COUNT($I$6:$I$205)&lt;=1,100,ROUND((COUNTIFS($I$6:$I$205,"&lt;&gt;",$I$6:$I$205,"&lt;="&amp;I174)-1)/(COUNT($I$6:$I$205)-1)*100,1)))</x:f>
      </x:c>
      <x:c r="Q174" s="180" t="str">
        <x:f>IF(OR(A174="",COUNT(K174:P174)&lt;6),"",ROUND(K174*'Start Here'!$F$15+L174*'Start Here'!$F$16+M174*'Start Here'!$F$17+N174*'Start Here'!$F$18+O174*'Start Here'!$F$19+P174*'Start Here'!$F$20,1))</x:f>
      </x:c>
      <x:c r="R174" s="179"/>
      <x:c r="S174" s="179"/>
      <x:c r="T174" s="179"/>
    </x:row>
    <x:row r="175">
      <x:c r="A175" s="179"/>
      <x:c r="B175" s="179"/>
      <x:c r="C175" s="179"/>
      <x:c r="D175" s="191"/>
      <x:c r="E175" s="191"/>
      <x:c r="F175" s="191"/>
      <x:c r="G175" s="191"/>
      <x:c r="H175" s="192"/>
      <x:c r="I175" s="192"/>
      <x:c r="J175" s="179"/>
      <x:c r="K175" s="180" t="str">
        <x:f>IF(OR(A175="",NOT(ISNUMBER(D175))),"",IF(COUNT($D$6:$D$205)&lt;=1,100,ROUND((COUNTIFS($D$6:$D$205,"&lt;&gt;",$D$6:$D$205,"&lt;="&amp;D175)-1)/(COUNT($D$6:$D$205)-1)*100,1)))</x:f>
      </x:c>
      <x:c r="L175" s="180" t="str">
        <x:f>IF(OR(A175="",NOT(ISNUMBER(E175))),"",IF(COUNT($E$6:$E$205)&lt;=1,100,ROUND((COUNTIFS($E$6:$E$205,"&lt;&gt;",$E$6:$E$205,"&lt;="&amp;E175)-1)/(COUNT($E$6:$E$205)-1)*100,1)))</x:f>
      </x:c>
      <x:c r="M175" s="180" t="str">
        <x:f>IF(OR(A175="",NOT(ISNUMBER(F175))),"",IF(COUNT($F$6:$F$205)&lt;=1,100,ROUND((COUNTIFS($F$6:$F$205,"&lt;&gt;",$F$6:$F$205,"&lt;="&amp;F175)-1)/(COUNT($F$6:$F$205)-1)*100,1)))</x:f>
      </x:c>
      <x:c r="N175" s="180" t="str">
        <x:f>IF(OR(A175="",NOT(ISNUMBER(G175))),"",IF(COUNT($G$6:$G$205)&lt;=1,100,ROUND((COUNTIFS($G$6:$G$205,"&lt;&gt;",$G$6:$G$205,"&lt;="&amp;G175)-1)/(COUNT($G$6:$G$205)-1)*100,1)))</x:f>
      </x:c>
      <x:c r="O175" s="180" t="str">
        <x:f>IF(OR(A175="",NOT(ISNUMBER(H175))),"",IF(COUNT($H$6:$H$205)&lt;=1,100,ROUND(100-((COUNTIFS($H$6:$H$205,"&lt;&gt;",$H$6:$H$205,"&lt;="&amp;H175)-1)/(COUNT($H$6:$H$205)-1)*100),1)))</x:f>
      </x:c>
      <x:c r="P175" s="180" t="str">
        <x:f>IF(OR(A175="",NOT(ISNUMBER(I175))),"",IF(COUNT($I$6:$I$205)&lt;=1,100,ROUND((COUNTIFS($I$6:$I$205,"&lt;&gt;",$I$6:$I$205,"&lt;="&amp;I175)-1)/(COUNT($I$6:$I$205)-1)*100,1)))</x:f>
      </x:c>
      <x:c r="Q175" s="180" t="str">
        <x:f>IF(OR(A175="",COUNT(K175:P175)&lt;6),"",ROUND(K175*'Start Here'!$F$15+L175*'Start Here'!$F$16+M175*'Start Here'!$F$17+N175*'Start Here'!$F$18+O175*'Start Here'!$F$19+P175*'Start Here'!$F$20,1))</x:f>
      </x:c>
      <x:c r="R175" s="179"/>
      <x:c r="S175" s="179"/>
      <x:c r="T175" s="179"/>
    </x:row>
    <x:row r="176">
      <x:c r="A176" s="179"/>
      <x:c r="B176" s="179"/>
      <x:c r="C176" s="179"/>
      <x:c r="D176" s="191"/>
      <x:c r="E176" s="191"/>
      <x:c r="F176" s="191"/>
      <x:c r="G176" s="191"/>
      <x:c r="H176" s="192"/>
      <x:c r="I176" s="192"/>
      <x:c r="J176" s="179"/>
      <x:c r="K176" s="180" t="str">
        <x:f>IF(OR(A176="",NOT(ISNUMBER(D176))),"",IF(COUNT($D$6:$D$205)&lt;=1,100,ROUND((COUNTIFS($D$6:$D$205,"&lt;&gt;",$D$6:$D$205,"&lt;="&amp;D176)-1)/(COUNT($D$6:$D$205)-1)*100,1)))</x:f>
      </x:c>
      <x:c r="L176" s="180" t="str">
        <x:f>IF(OR(A176="",NOT(ISNUMBER(E176))),"",IF(COUNT($E$6:$E$205)&lt;=1,100,ROUND((COUNTIFS($E$6:$E$205,"&lt;&gt;",$E$6:$E$205,"&lt;="&amp;E176)-1)/(COUNT($E$6:$E$205)-1)*100,1)))</x:f>
      </x:c>
      <x:c r="M176" s="180" t="str">
        <x:f>IF(OR(A176="",NOT(ISNUMBER(F176))),"",IF(COUNT($F$6:$F$205)&lt;=1,100,ROUND((COUNTIFS($F$6:$F$205,"&lt;&gt;",$F$6:$F$205,"&lt;="&amp;F176)-1)/(COUNT($F$6:$F$205)-1)*100,1)))</x:f>
      </x:c>
      <x:c r="N176" s="180" t="str">
        <x:f>IF(OR(A176="",NOT(ISNUMBER(G176))),"",IF(COUNT($G$6:$G$205)&lt;=1,100,ROUND((COUNTIFS($G$6:$G$205,"&lt;&gt;",$G$6:$G$205,"&lt;="&amp;G176)-1)/(COUNT($G$6:$G$205)-1)*100,1)))</x:f>
      </x:c>
      <x:c r="O176" s="180" t="str">
        <x:f>IF(OR(A176="",NOT(ISNUMBER(H176))),"",IF(COUNT($H$6:$H$205)&lt;=1,100,ROUND(100-((COUNTIFS($H$6:$H$205,"&lt;&gt;",$H$6:$H$205,"&lt;="&amp;H176)-1)/(COUNT($H$6:$H$205)-1)*100),1)))</x:f>
      </x:c>
      <x:c r="P176" s="180" t="str">
        <x:f>IF(OR(A176="",NOT(ISNUMBER(I176))),"",IF(COUNT($I$6:$I$205)&lt;=1,100,ROUND((COUNTIFS($I$6:$I$205,"&lt;&gt;",$I$6:$I$205,"&lt;="&amp;I176)-1)/(COUNT($I$6:$I$205)-1)*100,1)))</x:f>
      </x:c>
      <x:c r="Q176" s="180" t="str">
        <x:f>IF(OR(A176="",COUNT(K176:P176)&lt;6),"",ROUND(K176*'Start Here'!$F$15+L176*'Start Here'!$F$16+M176*'Start Here'!$F$17+N176*'Start Here'!$F$18+O176*'Start Here'!$F$19+P176*'Start Here'!$F$20,1))</x:f>
      </x:c>
      <x:c r="R176" s="179"/>
      <x:c r="S176" s="179"/>
      <x:c r="T176" s="179"/>
    </x:row>
    <x:row r="177">
      <x:c r="A177" s="179"/>
      <x:c r="B177" s="179"/>
      <x:c r="C177" s="179"/>
      <x:c r="D177" s="191"/>
      <x:c r="E177" s="191"/>
      <x:c r="F177" s="191"/>
      <x:c r="G177" s="191"/>
      <x:c r="H177" s="192"/>
      <x:c r="I177" s="192"/>
      <x:c r="J177" s="179"/>
      <x:c r="K177" s="180" t="str">
        <x:f>IF(OR(A177="",NOT(ISNUMBER(D177))),"",IF(COUNT($D$6:$D$205)&lt;=1,100,ROUND((COUNTIFS($D$6:$D$205,"&lt;&gt;",$D$6:$D$205,"&lt;="&amp;D177)-1)/(COUNT($D$6:$D$205)-1)*100,1)))</x:f>
      </x:c>
      <x:c r="L177" s="180" t="str">
        <x:f>IF(OR(A177="",NOT(ISNUMBER(E177))),"",IF(COUNT($E$6:$E$205)&lt;=1,100,ROUND((COUNTIFS($E$6:$E$205,"&lt;&gt;",$E$6:$E$205,"&lt;="&amp;E177)-1)/(COUNT($E$6:$E$205)-1)*100,1)))</x:f>
      </x:c>
      <x:c r="M177" s="180" t="str">
        <x:f>IF(OR(A177="",NOT(ISNUMBER(F177))),"",IF(COUNT($F$6:$F$205)&lt;=1,100,ROUND((COUNTIFS($F$6:$F$205,"&lt;&gt;",$F$6:$F$205,"&lt;="&amp;F177)-1)/(COUNT($F$6:$F$205)-1)*100,1)))</x:f>
      </x:c>
      <x:c r="N177" s="180" t="str">
        <x:f>IF(OR(A177="",NOT(ISNUMBER(G177))),"",IF(COUNT($G$6:$G$205)&lt;=1,100,ROUND((COUNTIFS($G$6:$G$205,"&lt;&gt;",$G$6:$G$205,"&lt;="&amp;G177)-1)/(COUNT($G$6:$G$205)-1)*100,1)))</x:f>
      </x:c>
      <x:c r="O177" s="180" t="str">
        <x:f>IF(OR(A177="",NOT(ISNUMBER(H177))),"",IF(COUNT($H$6:$H$205)&lt;=1,100,ROUND(100-((COUNTIFS($H$6:$H$205,"&lt;&gt;",$H$6:$H$205,"&lt;="&amp;H177)-1)/(COUNT($H$6:$H$205)-1)*100),1)))</x:f>
      </x:c>
      <x:c r="P177" s="180" t="str">
        <x:f>IF(OR(A177="",NOT(ISNUMBER(I177))),"",IF(COUNT($I$6:$I$205)&lt;=1,100,ROUND((COUNTIFS($I$6:$I$205,"&lt;&gt;",$I$6:$I$205,"&lt;="&amp;I177)-1)/(COUNT($I$6:$I$205)-1)*100,1)))</x:f>
      </x:c>
      <x:c r="Q177" s="180" t="str">
        <x:f>IF(OR(A177="",COUNT(K177:P177)&lt;6),"",ROUND(K177*'Start Here'!$F$15+L177*'Start Here'!$F$16+M177*'Start Here'!$F$17+N177*'Start Here'!$F$18+O177*'Start Here'!$F$19+P177*'Start Here'!$F$20,1))</x:f>
      </x:c>
      <x:c r="R177" s="179"/>
      <x:c r="S177" s="179"/>
      <x:c r="T177" s="179"/>
    </x:row>
    <x:row r="178">
      <x:c r="A178" s="179"/>
      <x:c r="B178" s="179"/>
      <x:c r="C178" s="179"/>
      <x:c r="D178" s="191"/>
      <x:c r="E178" s="191"/>
      <x:c r="F178" s="191"/>
      <x:c r="G178" s="191"/>
      <x:c r="H178" s="192"/>
      <x:c r="I178" s="192"/>
      <x:c r="J178" s="179"/>
      <x:c r="K178" s="180" t="str">
        <x:f>IF(OR(A178="",NOT(ISNUMBER(D178))),"",IF(COUNT($D$6:$D$205)&lt;=1,100,ROUND((COUNTIFS($D$6:$D$205,"&lt;&gt;",$D$6:$D$205,"&lt;="&amp;D178)-1)/(COUNT($D$6:$D$205)-1)*100,1)))</x:f>
      </x:c>
      <x:c r="L178" s="180" t="str">
        <x:f>IF(OR(A178="",NOT(ISNUMBER(E178))),"",IF(COUNT($E$6:$E$205)&lt;=1,100,ROUND((COUNTIFS($E$6:$E$205,"&lt;&gt;",$E$6:$E$205,"&lt;="&amp;E178)-1)/(COUNT($E$6:$E$205)-1)*100,1)))</x:f>
      </x:c>
      <x:c r="M178" s="180" t="str">
        <x:f>IF(OR(A178="",NOT(ISNUMBER(F178))),"",IF(COUNT($F$6:$F$205)&lt;=1,100,ROUND((COUNTIFS($F$6:$F$205,"&lt;&gt;",$F$6:$F$205,"&lt;="&amp;F178)-1)/(COUNT($F$6:$F$205)-1)*100,1)))</x:f>
      </x:c>
      <x:c r="N178" s="180" t="str">
        <x:f>IF(OR(A178="",NOT(ISNUMBER(G178))),"",IF(COUNT($G$6:$G$205)&lt;=1,100,ROUND((COUNTIFS($G$6:$G$205,"&lt;&gt;",$G$6:$G$205,"&lt;="&amp;G178)-1)/(COUNT($G$6:$G$205)-1)*100,1)))</x:f>
      </x:c>
      <x:c r="O178" s="180" t="str">
        <x:f>IF(OR(A178="",NOT(ISNUMBER(H178))),"",IF(COUNT($H$6:$H$205)&lt;=1,100,ROUND(100-((COUNTIFS($H$6:$H$205,"&lt;&gt;",$H$6:$H$205,"&lt;="&amp;H178)-1)/(COUNT($H$6:$H$205)-1)*100),1)))</x:f>
      </x:c>
      <x:c r="P178" s="180" t="str">
        <x:f>IF(OR(A178="",NOT(ISNUMBER(I178))),"",IF(COUNT($I$6:$I$205)&lt;=1,100,ROUND((COUNTIFS($I$6:$I$205,"&lt;&gt;",$I$6:$I$205,"&lt;="&amp;I178)-1)/(COUNT($I$6:$I$205)-1)*100,1)))</x:f>
      </x:c>
      <x:c r="Q178" s="180" t="str">
        <x:f>IF(OR(A178="",COUNT(K178:P178)&lt;6),"",ROUND(K178*'Start Here'!$F$15+L178*'Start Here'!$F$16+M178*'Start Here'!$F$17+N178*'Start Here'!$F$18+O178*'Start Here'!$F$19+P178*'Start Here'!$F$20,1))</x:f>
      </x:c>
      <x:c r="R178" s="179"/>
      <x:c r="S178" s="179"/>
      <x:c r="T178" s="179"/>
    </x:row>
    <x:row r="179">
      <x:c r="A179" s="179"/>
      <x:c r="B179" s="179"/>
      <x:c r="C179" s="179"/>
      <x:c r="D179" s="191"/>
      <x:c r="E179" s="191"/>
      <x:c r="F179" s="191"/>
      <x:c r="G179" s="191"/>
      <x:c r="H179" s="192"/>
      <x:c r="I179" s="192"/>
      <x:c r="J179" s="179"/>
      <x:c r="K179" s="180" t="str">
        <x:f>IF(OR(A179="",NOT(ISNUMBER(D179))),"",IF(COUNT($D$6:$D$205)&lt;=1,100,ROUND((COUNTIFS($D$6:$D$205,"&lt;&gt;",$D$6:$D$205,"&lt;="&amp;D179)-1)/(COUNT($D$6:$D$205)-1)*100,1)))</x:f>
      </x:c>
      <x:c r="L179" s="180" t="str">
        <x:f>IF(OR(A179="",NOT(ISNUMBER(E179))),"",IF(COUNT($E$6:$E$205)&lt;=1,100,ROUND((COUNTIFS($E$6:$E$205,"&lt;&gt;",$E$6:$E$205,"&lt;="&amp;E179)-1)/(COUNT($E$6:$E$205)-1)*100,1)))</x:f>
      </x:c>
      <x:c r="M179" s="180" t="str">
        <x:f>IF(OR(A179="",NOT(ISNUMBER(F179))),"",IF(COUNT($F$6:$F$205)&lt;=1,100,ROUND((COUNTIFS($F$6:$F$205,"&lt;&gt;",$F$6:$F$205,"&lt;="&amp;F179)-1)/(COUNT($F$6:$F$205)-1)*100,1)))</x:f>
      </x:c>
      <x:c r="N179" s="180" t="str">
        <x:f>IF(OR(A179="",NOT(ISNUMBER(G179))),"",IF(COUNT($G$6:$G$205)&lt;=1,100,ROUND((COUNTIFS($G$6:$G$205,"&lt;&gt;",$G$6:$G$205,"&lt;="&amp;G179)-1)/(COUNT($G$6:$G$205)-1)*100,1)))</x:f>
      </x:c>
      <x:c r="O179" s="180" t="str">
        <x:f>IF(OR(A179="",NOT(ISNUMBER(H179))),"",IF(COUNT($H$6:$H$205)&lt;=1,100,ROUND(100-((COUNTIFS($H$6:$H$205,"&lt;&gt;",$H$6:$H$205,"&lt;="&amp;H179)-1)/(COUNT($H$6:$H$205)-1)*100),1)))</x:f>
      </x:c>
      <x:c r="P179" s="180" t="str">
        <x:f>IF(OR(A179="",NOT(ISNUMBER(I179))),"",IF(COUNT($I$6:$I$205)&lt;=1,100,ROUND((COUNTIFS($I$6:$I$205,"&lt;&gt;",$I$6:$I$205,"&lt;="&amp;I179)-1)/(COUNT($I$6:$I$205)-1)*100,1)))</x:f>
      </x:c>
      <x:c r="Q179" s="180" t="str">
        <x:f>IF(OR(A179="",COUNT(K179:P179)&lt;6),"",ROUND(K179*'Start Here'!$F$15+L179*'Start Here'!$F$16+M179*'Start Here'!$F$17+N179*'Start Here'!$F$18+O179*'Start Here'!$F$19+P179*'Start Here'!$F$20,1))</x:f>
      </x:c>
      <x:c r="R179" s="179"/>
      <x:c r="S179" s="179"/>
      <x:c r="T179" s="179"/>
    </x:row>
    <x:row r="180">
      <x:c r="A180" s="179"/>
      <x:c r="B180" s="179"/>
      <x:c r="C180" s="179"/>
      <x:c r="D180" s="191"/>
      <x:c r="E180" s="191"/>
      <x:c r="F180" s="191"/>
      <x:c r="G180" s="191"/>
      <x:c r="H180" s="192"/>
      <x:c r="I180" s="192"/>
      <x:c r="J180" s="179"/>
      <x:c r="K180" s="180" t="str">
        <x:f>IF(OR(A180="",NOT(ISNUMBER(D180))),"",IF(COUNT($D$6:$D$205)&lt;=1,100,ROUND((COUNTIFS($D$6:$D$205,"&lt;&gt;",$D$6:$D$205,"&lt;="&amp;D180)-1)/(COUNT($D$6:$D$205)-1)*100,1)))</x:f>
      </x:c>
      <x:c r="L180" s="180" t="str">
        <x:f>IF(OR(A180="",NOT(ISNUMBER(E180))),"",IF(COUNT($E$6:$E$205)&lt;=1,100,ROUND((COUNTIFS($E$6:$E$205,"&lt;&gt;",$E$6:$E$205,"&lt;="&amp;E180)-1)/(COUNT($E$6:$E$205)-1)*100,1)))</x:f>
      </x:c>
      <x:c r="M180" s="180" t="str">
        <x:f>IF(OR(A180="",NOT(ISNUMBER(F180))),"",IF(COUNT($F$6:$F$205)&lt;=1,100,ROUND((COUNTIFS($F$6:$F$205,"&lt;&gt;",$F$6:$F$205,"&lt;="&amp;F180)-1)/(COUNT($F$6:$F$205)-1)*100,1)))</x:f>
      </x:c>
      <x:c r="N180" s="180" t="str">
        <x:f>IF(OR(A180="",NOT(ISNUMBER(G180))),"",IF(COUNT($G$6:$G$205)&lt;=1,100,ROUND((COUNTIFS($G$6:$G$205,"&lt;&gt;",$G$6:$G$205,"&lt;="&amp;G180)-1)/(COUNT($G$6:$G$205)-1)*100,1)))</x:f>
      </x:c>
      <x:c r="O180" s="180" t="str">
        <x:f>IF(OR(A180="",NOT(ISNUMBER(H180))),"",IF(COUNT($H$6:$H$205)&lt;=1,100,ROUND(100-((COUNTIFS($H$6:$H$205,"&lt;&gt;",$H$6:$H$205,"&lt;="&amp;H180)-1)/(COUNT($H$6:$H$205)-1)*100),1)))</x:f>
      </x:c>
      <x:c r="P180" s="180" t="str">
        <x:f>IF(OR(A180="",NOT(ISNUMBER(I180))),"",IF(COUNT($I$6:$I$205)&lt;=1,100,ROUND((COUNTIFS($I$6:$I$205,"&lt;&gt;",$I$6:$I$205,"&lt;="&amp;I180)-1)/(COUNT($I$6:$I$205)-1)*100,1)))</x:f>
      </x:c>
      <x:c r="Q180" s="180" t="str">
        <x:f>IF(OR(A180="",COUNT(K180:P180)&lt;6),"",ROUND(K180*'Start Here'!$F$15+L180*'Start Here'!$F$16+M180*'Start Here'!$F$17+N180*'Start Here'!$F$18+O180*'Start Here'!$F$19+P180*'Start Here'!$F$20,1))</x:f>
      </x:c>
      <x:c r="R180" s="179"/>
      <x:c r="S180" s="179"/>
      <x:c r="T180" s="179"/>
    </x:row>
    <x:row r="181">
      <x:c r="A181" s="179"/>
      <x:c r="B181" s="179"/>
      <x:c r="C181" s="179"/>
      <x:c r="D181" s="191"/>
      <x:c r="E181" s="191"/>
      <x:c r="F181" s="191"/>
      <x:c r="G181" s="191"/>
      <x:c r="H181" s="192"/>
      <x:c r="I181" s="192"/>
      <x:c r="J181" s="179"/>
      <x:c r="K181" s="180" t="str">
        <x:f>IF(OR(A181="",NOT(ISNUMBER(D181))),"",IF(COUNT($D$6:$D$205)&lt;=1,100,ROUND((COUNTIFS($D$6:$D$205,"&lt;&gt;",$D$6:$D$205,"&lt;="&amp;D181)-1)/(COUNT($D$6:$D$205)-1)*100,1)))</x:f>
      </x:c>
      <x:c r="L181" s="180" t="str">
        <x:f>IF(OR(A181="",NOT(ISNUMBER(E181))),"",IF(COUNT($E$6:$E$205)&lt;=1,100,ROUND((COUNTIFS($E$6:$E$205,"&lt;&gt;",$E$6:$E$205,"&lt;="&amp;E181)-1)/(COUNT($E$6:$E$205)-1)*100,1)))</x:f>
      </x:c>
      <x:c r="M181" s="180" t="str">
        <x:f>IF(OR(A181="",NOT(ISNUMBER(F181))),"",IF(COUNT($F$6:$F$205)&lt;=1,100,ROUND((COUNTIFS($F$6:$F$205,"&lt;&gt;",$F$6:$F$205,"&lt;="&amp;F181)-1)/(COUNT($F$6:$F$205)-1)*100,1)))</x:f>
      </x:c>
      <x:c r="N181" s="180" t="str">
        <x:f>IF(OR(A181="",NOT(ISNUMBER(G181))),"",IF(COUNT($G$6:$G$205)&lt;=1,100,ROUND((COUNTIFS($G$6:$G$205,"&lt;&gt;",$G$6:$G$205,"&lt;="&amp;G181)-1)/(COUNT($G$6:$G$205)-1)*100,1)))</x:f>
      </x:c>
      <x:c r="O181" s="180" t="str">
        <x:f>IF(OR(A181="",NOT(ISNUMBER(H181))),"",IF(COUNT($H$6:$H$205)&lt;=1,100,ROUND(100-((COUNTIFS($H$6:$H$205,"&lt;&gt;",$H$6:$H$205,"&lt;="&amp;H181)-1)/(COUNT($H$6:$H$205)-1)*100),1)))</x:f>
      </x:c>
      <x:c r="P181" s="180" t="str">
        <x:f>IF(OR(A181="",NOT(ISNUMBER(I181))),"",IF(COUNT($I$6:$I$205)&lt;=1,100,ROUND((COUNTIFS($I$6:$I$205,"&lt;&gt;",$I$6:$I$205,"&lt;="&amp;I181)-1)/(COUNT($I$6:$I$205)-1)*100,1)))</x:f>
      </x:c>
      <x:c r="Q181" s="180" t="str">
        <x:f>IF(OR(A181="",COUNT(K181:P181)&lt;6),"",ROUND(K181*'Start Here'!$F$15+L181*'Start Here'!$F$16+M181*'Start Here'!$F$17+N181*'Start Here'!$F$18+O181*'Start Here'!$F$19+P181*'Start Here'!$F$20,1))</x:f>
      </x:c>
      <x:c r="R181" s="179"/>
      <x:c r="S181" s="179"/>
      <x:c r="T181" s="179"/>
    </x:row>
    <x:row r="182">
      <x:c r="A182" s="179"/>
      <x:c r="B182" s="179"/>
      <x:c r="C182" s="179"/>
      <x:c r="D182" s="191"/>
      <x:c r="E182" s="191"/>
      <x:c r="F182" s="191"/>
      <x:c r="G182" s="191"/>
      <x:c r="H182" s="192"/>
      <x:c r="I182" s="192"/>
      <x:c r="J182" s="179"/>
      <x:c r="K182" s="180" t="str">
        <x:f>IF(OR(A182="",NOT(ISNUMBER(D182))),"",IF(COUNT($D$6:$D$205)&lt;=1,100,ROUND((COUNTIFS($D$6:$D$205,"&lt;&gt;",$D$6:$D$205,"&lt;="&amp;D182)-1)/(COUNT($D$6:$D$205)-1)*100,1)))</x:f>
      </x:c>
      <x:c r="L182" s="180" t="str">
        <x:f>IF(OR(A182="",NOT(ISNUMBER(E182))),"",IF(COUNT($E$6:$E$205)&lt;=1,100,ROUND((COUNTIFS($E$6:$E$205,"&lt;&gt;",$E$6:$E$205,"&lt;="&amp;E182)-1)/(COUNT($E$6:$E$205)-1)*100,1)))</x:f>
      </x:c>
      <x:c r="M182" s="180" t="str">
        <x:f>IF(OR(A182="",NOT(ISNUMBER(F182))),"",IF(COUNT($F$6:$F$205)&lt;=1,100,ROUND((COUNTIFS($F$6:$F$205,"&lt;&gt;",$F$6:$F$205,"&lt;="&amp;F182)-1)/(COUNT($F$6:$F$205)-1)*100,1)))</x:f>
      </x:c>
      <x:c r="N182" s="180" t="str">
        <x:f>IF(OR(A182="",NOT(ISNUMBER(G182))),"",IF(COUNT($G$6:$G$205)&lt;=1,100,ROUND((COUNTIFS($G$6:$G$205,"&lt;&gt;",$G$6:$G$205,"&lt;="&amp;G182)-1)/(COUNT($G$6:$G$205)-1)*100,1)))</x:f>
      </x:c>
      <x:c r="O182" s="180" t="str">
        <x:f>IF(OR(A182="",NOT(ISNUMBER(H182))),"",IF(COUNT($H$6:$H$205)&lt;=1,100,ROUND(100-((COUNTIFS($H$6:$H$205,"&lt;&gt;",$H$6:$H$205,"&lt;="&amp;H182)-1)/(COUNT($H$6:$H$205)-1)*100),1)))</x:f>
      </x:c>
      <x:c r="P182" s="180" t="str">
        <x:f>IF(OR(A182="",NOT(ISNUMBER(I182))),"",IF(COUNT($I$6:$I$205)&lt;=1,100,ROUND((COUNTIFS($I$6:$I$205,"&lt;&gt;",$I$6:$I$205,"&lt;="&amp;I182)-1)/(COUNT($I$6:$I$205)-1)*100,1)))</x:f>
      </x:c>
      <x:c r="Q182" s="180" t="str">
        <x:f>IF(OR(A182="",COUNT(K182:P182)&lt;6),"",ROUND(K182*'Start Here'!$F$15+L182*'Start Here'!$F$16+M182*'Start Here'!$F$17+N182*'Start Here'!$F$18+O182*'Start Here'!$F$19+P182*'Start Here'!$F$20,1))</x:f>
      </x:c>
      <x:c r="R182" s="179"/>
      <x:c r="S182" s="179"/>
      <x:c r="T182" s="179"/>
    </x:row>
    <x:row r="183">
      <x:c r="A183" s="179"/>
      <x:c r="B183" s="179"/>
      <x:c r="C183" s="179"/>
      <x:c r="D183" s="191"/>
      <x:c r="E183" s="191"/>
      <x:c r="F183" s="191"/>
      <x:c r="G183" s="191"/>
      <x:c r="H183" s="192"/>
      <x:c r="I183" s="192"/>
      <x:c r="J183" s="179"/>
      <x:c r="K183" s="180" t="str">
        <x:f>IF(OR(A183="",NOT(ISNUMBER(D183))),"",IF(COUNT($D$6:$D$205)&lt;=1,100,ROUND((COUNTIFS($D$6:$D$205,"&lt;&gt;",$D$6:$D$205,"&lt;="&amp;D183)-1)/(COUNT($D$6:$D$205)-1)*100,1)))</x:f>
      </x:c>
      <x:c r="L183" s="180" t="str">
        <x:f>IF(OR(A183="",NOT(ISNUMBER(E183))),"",IF(COUNT($E$6:$E$205)&lt;=1,100,ROUND((COUNTIFS($E$6:$E$205,"&lt;&gt;",$E$6:$E$205,"&lt;="&amp;E183)-1)/(COUNT($E$6:$E$205)-1)*100,1)))</x:f>
      </x:c>
      <x:c r="M183" s="180" t="str">
        <x:f>IF(OR(A183="",NOT(ISNUMBER(F183))),"",IF(COUNT($F$6:$F$205)&lt;=1,100,ROUND((COUNTIFS($F$6:$F$205,"&lt;&gt;",$F$6:$F$205,"&lt;="&amp;F183)-1)/(COUNT($F$6:$F$205)-1)*100,1)))</x:f>
      </x:c>
      <x:c r="N183" s="180" t="str">
        <x:f>IF(OR(A183="",NOT(ISNUMBER(G183))),"",IF(COUNT($G$6:$G$205)&lt;=1,100,ROUND((COUNTIFS($G$6:$G$205,"&lt;&gt;",$G$6:$G$205,"&lt;="&amp;G183)-1)/(COUNT($G$6:$G$205)-1)*100,1)))</x:f>
      </x:c>
      <x:c r="O183" s="180" t="str">
        <x:f>IF(OR(A183="",NOT(ISNUMBER(H183))),"",IF(COUNT($H$6:$H$205)&lt;=1,100,ROUND(100-((COUNTIFS($H$6:$H$205,"&lt;&gt;",$H$6:$H$205,"&lt;="&amp;H183)-1)/(COUNT($H$6:$H$205)-1)*100),1)))</x:f>
      </x:c>
      <x:c r="P183" s="180" t="str">
        <x:f>IF(OR(A183="",NOT(ISNUMBER(I183))),"",IF(COUNT($I$6:$I$205)&lt;=1,100,ROUND((COUNTIFS($I$6:$I$205,"&lt;&gt;",$I$6:$I$205,"&lt;="&amp;I183)-1)/(COUNT($I$6:$I$205)-1)*100,1)))</x:f>
      </x:c>
      <x:c r="Q183" s="180" t="str">
        <x:f>IF(OR(A183="",COUNT(K183:P183)&lt;6),"",ROUND(K183*'Start Here'!$F$15+L183*'Start Here'!$F$16+M183*'Start Here'!$F$17+N183*'Start Here'!$F$18+O183*'Start Here'!$F$19+P183*'Start Here'!$F$20,1))</x:f>
      </x:c>
      <x:c r="R183" s="179"/>
      <x:c r="S183" s="179"/>
      <x:c r="T183" s="179"/>
    </x:row>
    <x:row r="184">
      <x:c r="A184" s="179"/>
      <x:c r="B184" s="179"/>
      <x:c r="C184" s="179"/>
      <x:c r="D184" s="191"/>
      <x:c r="E184" s="191"/>
      <x:c r="F184" s="191"/>
      <x:c r="G184" s="191"/>
      <x:c r="H184" s="192"/>
      <x:c r="I184" s="192"/>
      <x:c r="J184" s="179"/>
      <x:c r="K184" s="180" t="str">
        <x:f>IF(OR(A184="",NOT(ISNUMBER(D184))),"",IF(COUNT($D$6:$D$205)&lt;=1,100,ROUND((COUNTIFS($D$6:$D$205,"&lt;&gt;",$D$6:$D$205,"&lt;="&amp;D184)-1)/(COUNT($D$6:$D$205)-1)*100,1)))</x:f>
      </x:c>
      <x:c r="L184" s="180" t="str">
        <x:f>IF(OR(A184="",NOT(ISNUMBER(E184))),"",IF(COUNT($E$6:$E$205)&lt;=1,100,ROUND((COUNTIFS($E$6:$E$205,"&lt;&gt;",$E$6:$E$205,"&lt;="&amp;E184)-1)/(COUNT($E$6:$E$205)-1)*100,1)))</x:f>
      </x:c>
      <x:c r="M184" s="180" t="str">
        <x:f>IF(OR(A184="",NOT(ISNUMBER(F184))),"",IF(COUNT($F$6:$F$205)&lt;=1,100,ROUND((COUNTIFS($F$6:$F$205,"&lt;&gt;",$F$6:$F$205,"&lt;="&amp;F184)-1)/(COUNT($F$6:$F$205)-1)*100,1)))</x:f>
      </x:c>
      <x:c r="N184" s="180" t="str">
        <x:f>IF(OR(A184="",NOT(ISNUMBER(G184))),"",IF(COUNT($G$6:$G$205)&lt;=1,100,ROUND((COUNTIFS($G$6:$G$205,"&lt;&gt;",$G$6:$G$205,"&lt;="&amp;G184)-1)/(COUNT($G$6:$G$205)-1)*100,1)))</x:f>
      </x:c>
      <x:c r="O184" s="180" t="str">
        <x:f>IF(OR(A184="",NOT(ISNUMBER(H184))),"",IF(COUNT($H$6:$H$205)&lt;=1,100,ROUND(100-((COUNTIFS($H$6:$H$205,"&lt;&gt;",$H$6:$H$205,"&lt;="&amp;H184)-1)/(COUNT($H$6:$H$205)-1)*100),1)))</x:f>
      </x:c>
      <x:c r="P184" s="180" t="str">
        <x:f>IF(OR(A184="",NOT(ISNUMBER(I184))),"",IF(COUNT($I$6:$I$205)&lt;=1,100,ROUND((COUNTIFS($I$6:$I$205,"&lt;&gt;",$I$6:$I$205,"&lt;="&amp;I184)-1)/(COUNT($I$6:$I$205)-1)*100,1)))</x:f>
      </x:c>
      <x:c r="Q184" s="180" t="str">
        <x:f>IF(OR(A184="",COUNT(K184:P184)&lt;6),"",ROUND(K184*'Start Here'!$F$15+L184*'Start Here'!$F$16+M184*'Start Here'!$F$17+N184*'Start Here'!$F$18+O184*'Start Here'!$F$19+P184*'Start Here'!$F$20,1))</x:f>
      </x:c>
      <x:c r="R184" s="179"/>
      <x:c r="S184" s="179"/>
      <x:c r="T184" s="179"/>
    </x:row>
    <x:row r="185">
      <x:c r="A185" s="179"/>
      <x:c r="B185" s="179"/>
      <x:c r="C185" s="179"/>
      <x:c r="D185" s="191"/>
      <x:c r="E185" s="191"/>
      <x:c r="F185" s="191"/>
      <x:c r="G185" s="191"/>
      <x:c r="H185" s="192"/>
      <x:c r="I185" s="192"/>
      <x:c r="J185" s="179"/>
      <x:c r="K185" s="180" t="str">
        <x:f>IF(OR(A185="",NOT(ISNUMBER(D185))),"",IF(COUNT($D$6:$D$205)&lt;=1,100,ROUND((COUNTIFS($D$6:$D$205,"&lt;&gt;",$D$6:$D$205,"&lt;="&amp;D185)-1)/(COUNT($D$6:$D$205)-1)*100,1)))</x:f>
      </x:c>
      <x:c r="L185" s="180" t="str">
        <x:f>IF(OR(A185="",NOT(ISNUMBER(E185))),"",IF(COUNT($E$6:$E$205)&lt;=1,100,ROUND((COUNTIFS($E$6:$E$205,"&lt;&gt;",$E$6:$E$205,"&lt;="&amp;E185)-1)/(COUNT($E$6:$E$205)-1)*100,1)))</x:f>
      </x:c>
      <x:c r="M185" s="180" t="str">
        <x:f>IF(OR(A185="",NOT(ISNUMBER(F185))),"",IF(COUNT($F$6:$F$205)&lt;=1,100,ROUND((COUNTIFS($F$6:$F$205,"&lt;&gt;",$F$6:$F$205,"&lt;="&amp;F185)-1)/(COUNT($F$6:$F$205)-1)*100,1)))</x:f>
      </x:c>
      <x:c r="N185" s="180" t="str">
        <x:f>IF(OR(A185="",NOT(ISNUMBER(G185))),"",IF(COUNT($G$6:$G$205)&lt;=1,100,ROUND((COUNTIFS($G$6:$G$205,"&lt;&gt;",$G$6:$G$205,"&lt;="&amp;G185)-1)/(COUNT($G$6:$G$205)-1)*100,1)))</x:f>
      </x:c>
      <x:c r="O185" s="180" t="str">
        <x:f>IF(OR(A185="",NOT(ISNUMBER(H185))),"",IF(COUNT($H$6:$H$205)&lt;=1,100,ROUND(100-((COUNTIFS($H$6:$H$205,"&lt;&gt;",$H$6:$H$205,"&lt;="&amp;H185)-1)/(COUNT($H$6:$H$205)-1)*100),1)))</x:f>
      </x:c>
      <x:c r="P185" s="180" t="str">
        <x:f>IF(OR(A185="",NOT(ISNUMBER(I185))),"",IF(COUNT($I$6:$I$205)&lt;=1,100,ROUND((COUNTIFS($I$6:$I$205,"&lt;&gt;",$I$6:$I$205,"&lt;="&amp;I185)-1)/(COUNT($I$6:$I$205)-1)*100,1)))</x:f>
      </x:c>
      <x:c r="Q185" s="180" t="str">
        <x:f>IF(OR(A185="",COUNT(K185:P185)&lt;6),"",ROUND(K185*'Start Here'!$F$15+L185*'Start Here'!$F$16+M185*'Start Here'!$F$17+N185*'Start Here'!$F$18+O185*'Start Here'!$F$19+P185*'Start Here'!$F$20,1))</x:f>
      </x:c>
      <x:c r="R185" s="179"/>
      <x:c r="S185" s="179"/>
      <x:c r="T185" s="179"/>
    </x:row>
    <x:row r="186">
      <x:c r="A186" s="179"/>
      <x:c r="B186" s="179"/>
      <x:c r="C186" s="179"/>
      <x:c r="D186" s="191"/>
      <x:c r="E186" s="191"/>
      <x:c r="F186" s="191"/>
      <x:c r="G186" s="191"/>
      <x:c r="H186" s="192"/>
      <x:c r="I186" s="192"/>
      <x:c r="J186" s="179"/>
      <x:c r="K186" s="180" t="str">
        <x:f>IF(OR(A186="",NOT(ISNUMBER(D186))),"",IF(COUNT($D$6:$D$205)&lt;=1,100,ROUND((COUNTIFS($D$6:$D$205,"&lt;&gt;",$D$6:$D$205,"&lt;="&amp;D186)-1)/(COUNT($D$6:$D$205)-1)*100,1)))</x:f>
      </x:c>
      <x:c r="L186" s="180" t="str">
        <x:f>IF(OR(A186="",NOT(ISNUMBER(E186))),"",IF(COUNT($E$6:$E$205)&lt;=1,100,ROUND((COUNTIFS($E$6:$E$205,"&lt;&gt;",$E$6:$E$205,"&lt;="&amp;E186)-1)/(COUNT($E$6:$E$205)-1)*100,1)))</x:f>
      </x:c>
      <x:c r="M186" s="180" t="str">
        <x:f>IF(OR(A186="",NOT(ISNUMBER(F186))),"",IF(COUNT($F$6:$F$205)&lt;=1,100,ROUND((COUNTIFS($F$6:$F$205,"&lt;&gt;",$F$6:$F$205,"&lt;="&amp;F186)-1)/(COUNT($F$6:$F$205)-1)*100,1)))</x:f>
      </x:c>
      <x:c r="N186" s="180" t="str">
        <x:f>IF(OR(A186="",NOT(ISNUMBER(G186))),"",IF(COUNT($G$6:$G$205)&lt;=1,100,ROUND((COUNTIFS($G$6:$G$205,"&lt;&gt;",$G$6:$G$205,"&lt;="&amp;G186)-1)/(COUNT($G$6:$G$205)-1)*100,1)))</x:f>
      </x:c>
      <x:c r="O186" s="180" t="str">
        <x:f>IF(OR(A186="",NOT(ISNUMBER(H186))),"",IF(COUNT($H$6:$H$205)&lt;=1,100,ROUND(100-((COUNTIFS($H$6:$H$205,"&lt;&gt;",$H$6:$H$205,"&lt;="&amp;H186)-1)/(COUNT($H$6:$H$205)-1)*100),1)))</x:f>
      </x:c>
      <x:c r="P186" s="180" t="str">
        <x:f>IF(OR(A186="",NOT(ISNUMBER(I186))),"",IF(COUNT($I$6:$I$205)&lt;=1,100,ROUND((COUNTIFS($I$6:$I$205,"&lt;&gt;",$I$6:$I$205,"&lt;="&amp;I186)-1)/(COUNT($I$6:$I$205)-1)*100,1)))</x:f>
      </x:c>
      <x:c r="Q186" s="180" t="str">
        <x:f>IF(OR(A186="",COUNT(K186:P186)&lt;6),"",ROUND(K186*'Start Here'!$F$15+L186*'Start Here'!$F$16+M186*'Start Here'!$F$17+N186*'Start Here'!$F$18+O186*'Start Here'!$F$19+P186*'Start Here'!$F$20,1))</x:f>
      </x:c>
      <x:c r="R186" s="179"/>
      <x:c r="S186" s="179"/>
      <x:c r="T186" s="179"/>
    </x:row>
    <x:row r="187">
      <x:c r="A187" s="179"/>
      <x:c r="B187" s="179"/>
      <x:c r="C187" s="179"/>
      <x:c r="D187" s="191"/>
      <x:c r="E187" s="191"/>
      <x:c r="F187" s="191"/>
      <x:c r="G187" s="191"/>
      <x:c r="H187" s="192"/>
      <x:c r="I187" s="192"/>
      <x:c r="J187" s="179"/>
      <x:c r="K187" s="180" t="str">
        <x:f>IF(OR(A187="",NOT(ISNUMBER(D187))),"",IF(COUNT($D$6:$D$205)&lt;=1,100,ROUND((COUNTIFS($D$6:$D$205,"&lt;&gt;",$D$6:$D$205,"&lt;="&amp;D187)-1)/(COUNT($D$6:$D$205)-1)*100,1)))</x:f>
      </x:c>
      <x:c r="L187" s="180" t="str">
        <x:f>IF(OR(A187="",NOT(ISNUMBER(E187))),"",IF(COUNT($E$6:$E$205)&lt;=1,100,ROUND((COUNTIFS($E$6:$E$205,"&lt;&gt;",$E$6:$E$205,"&lt;="&amp;E187)-1)/(COUNT($E$6:$E$205)-1)*100,1)))</x:f>
      </x:c>
      <x:c r="M187" s="180" t="str">
        <x:f>IF(OR(A187="",NOT(ISNUMBER(F187))),"",IF(COUNT($F$6:$F$205)&lt;=1,100,ROUND((COUNTIFS($F$6:$F$205,"&lt;&gt;",$F$6:$F$205,"&lt;="&amp;F187)-1)/(COUNT($F$6:$F$205)-1)*100,1)))</x:f>
      </x:c>
      <x:c r="N187" s="180" t="str">
        <x:f>IF(OR(A187="",NOT(ISNUMBER(G187))),"",IF(COUNT($G$6:$G$205)&lt;=1,100,ROUND((COUNTIFS($G$6:$G$205,"&lt;&gt;",$G$6:$G$205,"&lt;="&amp;G187)-1)/(COUNT($G$6:$G$205)-1)*100,1)))</x:f>
      </x:c>
      <x:c r="O187" s="180" t="str">
        <x:f>IF(OR(A187="",NOT(ISNUMBER(H187))),"",IF(COUNT($H$6:$H$205)&lt;=1,100,ROUND(100-((COUNTIFS($H$6:$H$205,"&lt;&gt;",$H$6:$H$205,"&lt;="&amp;H187)-1)/(COUNT($H$6:$H$205)-1)*100),1)))</x:f>
      </x:c>
      <x:c r="P187" s="180" t="str">
        <x:f>IF(OR(A187="",NOT(ISNUMBER(I187))),"",IF(COUNT($I$6:$I$205)&lt;=1,100,ROUND((COUNTIFS($I$6:$I$205,"&lt;&gt;",$I$6:$I$205,"&lt;="&amp;I187)-1)/(COUNT($I$6:$I$205)-1)*100,1)))</x:f>
      </x:c>
      <x:c r="Q187" s="180" t="str">
        <x:f>IF(OR(A187="",COUNT(K187:P187)&lt;6),"",ROUND(K187*'Start Here'!$F$15+L187*'Start Here'!$F$16+M187*'Start Here'!$F$17+N187*'Start Here'!$F$18+O187*'Start Here'!$F$19+P187*'Start Here'!$F$20,1))</x:f>
      </x:c>
      <x:c r="R187" s="179"/>
      <x:c r="S187" s="179"/>
      <x:c r="T187" s="179"/>
    </x:row>
    <x:row r="188">
      <x:c r="A188" s="179"/>
      <x:c r="B188" s="179"/>
      <x:c r="C188" s="179"/>
      <x:c r="D188" s="191"/>
      <x:c r="E188" s="191"/>
      <x:c r="F188" s="191"/>
      <x:c r="G188" s="191"/>
      <x:c r="H188" s="192"/>
      <x:c r="I188" s="192"/>
      <x:c r="J188" s="179"/>
      <x:c r="K188" s="180" t="str">
        <x:f>IF(OR(A188="",NOT(ISNUMBER(D188))),"",IF(COUNT($D$6:$D$205)&lt;=1,100,ROUND((COUNTIFS($D$6:$D$205,"&lt;&gt;",$D$6:$D$205,"&lt;="&amp;D188)-1)/(COUNT($D$6:$D$205)-1)*100,1)))</x:f>
      </x:c>
      <x:c r="L188" s="180" t="str">
        <x:f>IF(OR(A188="",NOT(ISNUMBER(E188))),"",IF(COUNT($E$6:$E$205)&lt;=1,100,ROUND((COUNTIFS($E$6:$E$205,"&lt;&gt;",$E$6:$E$205,"&lt;="&amp;E188)-1)/(COUNT($E$6:$E$205)-1)*100,1)))</x:f>
      </x:c>
      <x:c r="M188" s="180" t="str">
        <x:f>IF(OR(A188="",NOT(ISNUMBER(F188))),"",IF(COUNT($F$6:$F$205)&lt;=1,100,ROUND((COUNTIFS($F$6:$F$205,"&lt;&gt;",$F$6:$F$205,"&lt;="&amp;F188)-1)/(COUNT($F$6:$F$205)-1)*100,1)))</x:f>
      </x:c>
      <x:c r="N188" s="180" t="str">
        <x:f>IF(OR(A188="",NOT(ISNUMBER(G188))),"",IF(COUNT($G$6:$G$205)&lt;=1,100,ROUND((COUNTIFS($G$6:$G$205,"&lt;&gt;",$G$6:$G$205,"&lt;="&amp;G188)-1)/(COUNT($G$6:$G$205)-1)*100,1)))</x:f>
      </x:c>
      <x:c r="O188" s="180" t="str">
        <x:f>IF(OR(A188="",NOT(ISNUMBER(H188))),"",IF(COUNT($H$6:$H$205)&lt;=1,100,ROUND(100-((COUNTIFS($H$6:$H$205,"&lt;&gt;",$H$6:$H$205,"&lt;="&amp;H188)-1)/(COUNT($H$6:$H$205)-1)*100),1)))</x:f>
      </x:c>
      <x:c r="P188" s="180" t="str">
        <x:f>IF(OR(A188="",NOT(ISNUMBER(I188))),"",IF(COUNT($I$6:$I$205)&lt;=1,100,ROUND((COUNTIFS($I$6:$I$205,"&lt;&gt;",$I$6:$I$205,"&lt;="&amp;I188)-1)/(COUNT($I$6:$I$205)-1)*100,1)))</x:f>
      </x:c>
      <x:c r="Q188" s="180" t="str">
        <x:f>IF(OR(A188="",COUNT(K188:P188)&lt;6),"",ROUND(K188*'Start Here'!$F$15+L188*'Start Here'!$F$16+M188*'Start Here'!$F$17+N188*'Start Here'!$F$18+O188*'Start Here'!$F$19+P188*'Start Here'!$F$20,1))</x:f>
      </x:c>
      <x:c r="R188" s="179"/>
      <x:c r="S188" s="179"/>
      <x:c r="T188" s="179"/>
    </x:row>
    <x:row r="189">
      <x:c r="A189" s="179"/>
      <x:c r="B189" s="179"/>
      <x:c r="C189" s="179"/>
      <x:c r="D189" s="191"/>
      <x:c r="E189" s="191"/>
      <x:c r="F189" s="191"/>
      <x:c r="G189" s="191"/>
      <x:c r="H189" s="192"/>
      <x:c r="I189" s="192"/>
      <x:c r="J189" s="179"/>
      <x:c r="K189" s="180" t="str">
        <x:f>IF(OR(A189="",NOT(ISNUMBER(D189))),"",IF(COUNT($D$6:$D$205)&lt;=1,100,ROUND((COUNTIFS($D$6:$D$205,"&lt;&gt;",$D$6:$D$205,"&lt;="&amp;D189)-1)/(COUNT($D$6:$D$205)-1)*100,1)))</x:f>
      </x:c>
      <x:c r="L189" s="180" t="str">
        <x:f>IF(OR(A189="",NOT(ISNUMBER(E189))),"",IF(COUNT($E$6:$E$205)&lt;=1,100,ROUND((COUNTIFS($E$6:$E$205,"&lt;&gt;",$E$6:$E$205,"&lt;="&amp;E189)-1)/(COUNT($E$6:$E$205)-1)*100,1)))</x:f>
      </x:c>
      <x:c r="M189" s="180" t="str">
        <x:f>IF(OR(A189="",NOT(ISNUMBER(F189))),"",IF(COUNT($F$6:$F$205)&lt;=1,100,ROUND((COUNTIFS($F$6:$F$205,"&lt;&gt;",$F$6:$F$205,"&lt;="&amp;F189)-1)/(COUNT($F$6:$F$205)-1)*100,1)))</x:f>
      </x:c>
      <x:c r="N189" s="180" t="str">
        <x:f>IF(OR(A189="",NOT(ISNUMBER(G189))),"",IF(COUNT($G$6:$G$205)&lt;=1,100,ROUND((COUNTIFS($G$6:$G$205,"&lt;&gt;",$G$6:$G$205,"&lt;="&amp;G189)-1)/(COUNT($G$6:$G$205)-1)*100,1)))</x:f>
      </x:c>
      <x:c r="O189" s="180" t="str">
        <x:f>IF(OR(A189="",NOT(ISNUMBER(H189))),"",IF(COUNT($H$6:$H$205)&lt;=1,100,ROUND(100-((COUNTIFS($H$6:$H$205,"&lt;&gt;",$H$6:$H$205,"&lt;="&amp;H189)-1)/(COUNT($H$6:$H$205)-1)*100),1)))</x:f>
      </x:c>
      <x:c r="P189" s="180" t="str">
        <x:f>IF(OR(A189="",NOT(ISNUMBER(I189))),"",IF(COUNT($I$6:$I$205)&lt;=1,100,ROUND((COUNTIFS($I$6:$I$205,"&lt;&gt;",$I$6:$I$205,"&lt;="&amp;I189)-1)/(COUNT($I$6:$I$205)-1)*100,1)))</x:f>
      </x:c>
      <x:c r="Q189" s="180" t="str">
        <x:f>IF(OR(A189="",COUNT(K189:P189)&lt;6),"",ROUND(K189*'Start Here'!$F$15+L189*'Start Here'!$F$16+M189*'Start Here'!$F$17+N189*'Start Here'!$F$18+O189*'Start Here'!$F$19+P189*'Start Here'!$F$20,1))</x:f>
      </x:c>
      <x:c r="R189" s="179"/>
      <x:c r="S189" s="179"/>
      <x:c r="T189" s="179"/>
    </x:row>
    <x:row r="190">
      <x:c r="A190" s="179"/>
      <x:c r="B190" s="179"/>
      <x:c r="C190" s="179"/>
      <x:c r="D190" s="191"/>
      <x:c r="E190" s="191"/>
      <x:c r="F190" s="191"/>
      <x:c r="G190" s="191"/>
      <x:c r="H190" s="192"/>
      <x:c r="I190" s="192"/>
      <x:c r="J190" s="179"/>
      <x:c r="K190" s="180" t="str">
        <x:f>IF(OR(A190="",NOT(ISNUMBER(D190))),"",IF(COUNT($D$6:$D$205)&lt;=1,100,ROUND((COUNTIFS($D$6:$D$205,"&lt;&gt;",$D$6:$D$205,"&lt;="&amp;D190)-1)/(COUNT($D$6:$D$205)-1)*100,1)))</x:f>
      </x:c>
      <x:c r="L190" s="180" t="str">
        <x:f>IF(OR(A190="",NOT(ISNUMBER(E190))),"",IF(COUNT($E$6:$E$205)&lt;=1,100,ROUND((COUNTIFS($E$6:$E$205,"&lt;&gt;",$E$6:$E$205,"&lt;="&amp;E190)-1)/(COUNT($E$6:$E$205)-1)*100,1)))</x:f>
      </x:c>
      <x:c r="M190" s="180" t="str">
        <x:f>IF(OR(A190="",NOT(ISNUMBER(F190))),"",IF(COUNT($F$6:$F$205)&lt;=1,100,ROUND((COUNTIFS($F$6:$F$205,"&lt;&gt;",$F$6:$F$205,"&lt;="&amp;F190)-1)/(COUNT($F$6:$F$205)-1)*100,1)))</x:f>
      </x:c>
      <x:c r="N190" s="180" t="str">
        <x:f>IF(OR(A190="",NOT(ISNUMBER(G190))),"",IF(COUNT($G$6:$G$205)&lt;=1,100,ROUND((COUNTIFS($G$6:$G$205,"&lt;&gt;",$G$6:$G$205,"&lt;="&amp;G190)-1)/(COUNT($G$6:$G$205)-1)*100,1)))</x:f>
      </x:c>
      <x:c r="O190" s="180" t="str">
        <x:f>IF(OR(A190="",NOT(ISNUMBER(H190))),"",IF(COUNT($H$6:$H$205)&lt;=1,100,ROUND(100-((COUNTIFS($H$6:$H$205,"&lt;&gt;",$H$6:$H$205,"&lt;="&amp;H190)-1)/(COUNT($H$6:$H$205)-1)*100),1)))</x:f>
      </x:c>
      <x:c r="P190" s="180" t="str">
        <x:f>IF(OR(A190="",NOT(ISNUMBER(I190))),"",IF(COUNT($I$6:$I$205)&lt;=1,100,ROUND((COUNTIFS($I$6:$I$205,"&lt;&gt;",$I$6:$I$205,"&lt;="&amp;I190)-1)/(COUNT($I$6:$I$205)-1)*100,1)))</x:f>
      </x:c>
      <x:c r="Q190" s="180" t="str">
        <x:f>IF(OR(A190="",COUNT(K190:P190)&lt;6),"",ROUND(K190*'Start Here'!$F$15+L190*'Start Here'!$F$16+M190*'Start Here'!$F$17+N190*'Start Here'!$F$18+O190*'Start Here'!$F$19+P190*'Start Here'!$F$20,1))</x:f>
      </x:c>
      <x:c r="R190" s="179"/>
      <x:c r="S190" s="179"/>
      <x:c r="T190" s="179"/>
    </x:row>
    <x:row r="191">
      <x:c r="A191" s="179"/>
      <x:c r="B191" s="179"/>
      <x:c r="C191" s="179"/>
      <x:c r="D191" s="191"/>
      <x:c r="E191" s="191"/>
      <x:c r="F191" s="191"/>
      <x:c r="G191" s="191"/>
      <x:c r="H191" s="192"/>
      <x:c r="I191" s="192"/>
      <x:c r="J191" s="179"/>
      <x:c r="K191" s="180" t="str">
        <x:f>IF(OR(A191="",NOT(ISNUMBER(D191))),"",IF(COUNT($D$6:$D$205)&lt;=1,100,ROUND((COUNTIFS($D$6:$D$205,"&lt;&gt;",$D$6:$D$205,"&lt;="&amp;D191)-1)/(COUNT($D$6:$D$205)-1)*100,1)))</x:f>
      </x:c>
      <x:c r="L191" s="180" t="str">
        <x:f>IF(OR(A191="",NOT(ISNUMBER(E191))),"",IF(COUNT($E$6:$E$205)&lt;=1,100,ROUND((COUNTIFS($E$6:$E$205,"&lt;&gt;",$E$6:$E$205,"&lt;="&amp;E191)-1)/(COUNT($E$6:$E$205)-1)*100,1)))</x:f>
      </x:c>
      <x:c r="M191" s="180" t="str">
        <x:f>IF(OR(A191="",NOT(ISNUMBER(F191))),"",IF(COUNT($F$6:$F$205)&lt;=1,100,ROUND((COUNTIFS($F$6:$F$205,"&lt;&gt;",$F$6:$F$205,"&lt;="&amp;F191)-1)/(COUNT($F$6:$F$205)-1)*100,1)))</x:f>
      </x:c>
      <x:c r="N191" s="180" t="str">
        <x:f>IF(OR(A191="",NOT(ISNUMBER(G191))),"",IF(COUNT($G$6:$G$205)&lt;=1,100,ROUND((COUNTIFS($G$6:$G$205,"&lt;&gt;",$G$6:$G$205,"&lt;="&amp;G191)-1)/(COUNT($G$6:$G$205)-1)*100,1)))</x:f>
      </x:c>
      <x:c r="O191" s="180" t="str">
        <x:f>IF(OR(A191="",NOT(ISNUMBER(H191))),"",IF(COUNT($H$6:$H$205)&lt;=1,100,ROUND(100-((COUNTIFS($H$6:$H$205,"&lt;&gt;",$H$6:$H$205,"&lt;="&amp;H191)-1)/(COUNT($H$6:$H$205)-1)*100),1)))</x:f>
      </x:c>
      <x:c r="P191" s="180" t="str">
        <x:f>IF(OR(A191="",NOT(ISNUMBER(I191))),"",IF(COUNT($I$6:$I$205)&lt;=1,100,ROUND((COUNTIFS($I$6:$I$205,"&lt;&gt;",$I$6:$I$205,"&lt;="&amp;I191)-1)/(COUNT($I$6:$I$205)-1)*100,1)))</x:f>
      </x:c>
      <x:c r="Q191" s="180" t="str">
        <x:f>IF(OR(A191="",COUNT(K191:P191)&lt;6),"",ROUND(K191*'Start Here'!$F$15+L191*'Start Here'!$F$16+M191*'Start Here'!$F$17+N191*'Start Here'!$F$18+O191*'Start Here'!$F$19+P191*'Start Here'!$F$20,1))</x:f>
      </x:c>
      <x:c r="R191" s="179"/>
      <x:c r="S191" s="179"/>
      <x:c r="T191" s="179"/>
    </x:row>
    <x:row r="192">
      <x:c r="A192" s="179"/>
      <x:c r="B192" s="179"/>
      <x:c r="C192" s="179"/>
      <x:c r="D192" s="191"/>
      <x:c r="E192" s="191"/>
      <x:c r="F192" s="191"/>
      <x:c r="G192" s="191"/>
      <x:c r="H192" s="192"/>
      <x:c r="I192" s="192"/>
      <x:c r="J192" s="179"/>
      <x:c r="K192" s="180" t="str">
        <x:f>IF(OR(A192="",NOT(ISNUMBER(D192))),"",IF(COUNT($D$6:$D$205)&lt;=1,100,ROUND((COUNTIFS($D$6:$D$205,"&lt;&gt;",$D$6:$D$205,"&lt;="&amp;D192)-1)/(COUNT($D$6:$D$205)-1)*100,1)))</x:f>
      </x:c>
      <x:c r="L192" s="180" t="str">
        <x:f>IF(OR(A192="",NOT(ISNUMBER(E192))),"",IF(COUNT($E$6:$E$205)&lt;=1,100,ROUND((COUNTIFS($E$6:$E$205,"&lt;&gt;",$E$6:$E$205,"&lt;="&amp;E192)-1)/(COUNT($E$6:$E$205)-1)*100,1)))</x:f>
      </x:c>
      <x:c r="M192" s="180" t="str">
        <x:f>IF(OR(A192="",NOT(ISNUMBER(F192))),"",IF(COUNT($F$6:$F$205)&lt;=1,100,ROUND((COUNTIFS($F$6:$F$205,"&lt;&gt;",$F$6:$F$205,"&lt;="&amp;F192)-1)/(COUNT($F$6:$F$205)-1)*100,1)))</x:f>
      </x:c>
      <x:c r="N192" s="180" t="str">
        <x:f>IF(OR(A192="",NOT(ISNUMBER(G192))),"",IF(COUNT($G$6:$G$205)&lt;=1,100,ROUND((COUNTIFS($G$6:$G$205,"&lt;&gt;",$G$6:$G$205,"&lt;="&amp;G192)-1)/(COUNT($G$6:$G$205)-1)*100,1)))</x:f>
      </x:c>
      <x:c r="O192" s="180" t="str">
        <x:f>IF(OR(A192="",NOT(ISNUMBER(H192))),"",IF(COUNT($H$6:$H$205)&lt;=1,100,ROUND(100-((COUNTIFS($H$6:$H$205,"&lt;&gt;",$H$6:$H$205,"&lt;="&amp;H192)-1)/(COUNT($H$6:$H$205)-1)*100),1)))</x:f>
      </x:c>
      <x:c r="P192" s="180" t="str">
        <x:f>IF(OR(A192="",NOT(ISNUMBER(I192))),"",IF(COUNT($I$6:$I$205)&lt;=1,100,ROUND((COUNTIFS($I$6:$I$205,"&lt;&gt;",$I$6:$I$205,"&lt;="&amp;I192)-1)/(COUNT($I$6:$I$205)-1)*100,1)))</x:f>
      </x:c>
      <x:c r="Q192" s="180" t="str">
        <x:f>IF(OR(A192="",COUNT(K192:P192)&lt;6),"",ROUND(K192*'Start Here'!$F$15+L192*'Start Here'!$F$16+M192*'Start Here'!$F$17+N192*'Start Here'!$F$18+O192*'Start Here'!$F$19+P192*'Start Here'!$F$20,1))</x:f>
      </x:c>
      <x:c r="R192" s="179"/>
      <x:c r="S192" s="179"/>
      <x:c r="T192" s="179"/>
    </x:row>
    <x:row r="193">
      <x:c r="A193" s="179"/>
      <x:c r="B193" s="179"/>
      <x:c r="C193" s="179"/>
      <x:c r="D193" s="191"/>
      <x:c r="E193" s="191"/>
      <x:c r="F193" s="191"/>
      <x:c r="G193" s="191"/>
      <x:c r="H193" s="192"/>
      <x:c r="I193" s="192"/>
      <x:c r="J193" s="179"/>
      <x:c r="K193" s="180" t="str">
        <x:f>IF(OR(A193="",NOT(ISNUMBER(D193))),"",IF(COUNT($D$6:$D$205)&lt;=1,100,ROUND((COUNTIFS($D$6:$D$205,"&lt;&gt;",$D$6:$D$205,"&lt;="&amp;D193)-1)/(COUNT($D$6:$D$205)-1)*100,1)))</x:f>
      </x:c>
      <x:c r="L193" s="180" t="str">
        <x:f>IF(OR(A193="",NOT(ISNUMBER(E193))),"",IF(COUNT($E$6:$E$205)&lt;=1,100,ROUND((COUNTIFS($E$6:$E$205,"&lt;&gt;",$E$6:$E$205,"&lt;="&amp;E193)-1)/(COUNT($E$6:$E$205)-1)*100,1)))</x:f>
      </x:c>
      <x:c r="M193" s="180" t="str">
        <x:f>IF(OR(A193="",NOT(ISNUMBER(F193))),"",IF(COUNT($F$6:$F$205)&lt;=1,100,ROUND((COUNTIFS($F$6:$F$205,"&lt;&gt;",$F$6:$F$205,"&lt;="&amp;F193)-1)/(COUNT($F$6:$F$205)-1)*100,1)))</x:f>
      </x:c>
      <x:c r="N193" s="180" t="str">
        <x:f>IF(OR(A193="",NOT(ISNUMBER(G193))),"",IF(COUNT($G$6:$G$205)&lt;=1,100,ROUND((COUNTIFS($G$6:$G$205,"&lt;&gt;",$G$6:$G$205,"&lt;="&amp;G193)-1)/(COUNT($G$6:$G$205)-1)*100,1)))</x:f>
      </x:c>
      <x:c r="O193" s="180" t="str">
        <x:f>IF(OR(A193="",NOT(ISNUMBER(H193))),"",IF(COUNT($H$6:$H$205)&lt;=1,100,ROUND(100-((COUNTIFS($H$6:$H$205,"&lt;&gt;",$H$6:$H$205,"&lt;="&amp;H193)-1)/(COUNT($H$6:$H$205)-1)*100),1)))</x:f>
      </x:c>
      <x:c r="P193" s="180" t="str">
        <x:f>IF(OR(A193="",NOT(ISNUMBER(I193))),"",IF(COUNT($I$6:$I$205)&lt;=1,100,ROUND((COUNTIFS($I$6:$I$205,"&lt;&gt;",$I$6:$I$205,"&lt;="&amp;I193)-1)/(COUNT($I$6:$I$205)-1)*100,1)))</x:f>
      </x:c>
      <x:c r="Q193" s="180" t="str">
        <x:f>IF(OR(A193="",COUNT(K193:P193)&lt;6),"",ROUND(K193*'Start Here'!$F$15+L193*'Start Here'!$F$16+M193*'Start Here'!$F$17+N193*'Start Here'!$F$18+O193*'Start Here'!$F$19+P193*'Start Here'!$F$20,1))</x:f>
      </x:c>
      <x:c r="R193" s="179"/>
      <x:c r="S193" s="179"/>
      <x:c r="T193" s="179"/>
    </x:row>
    <x:row r="194">
      <x:c r="A194" s="179"/>
      <x:c r="B194" s="179"/>
      <x:c r="C194" s="179"/>
      <x:c r="D194" s="191"/>
      <x:c r="E194" s="191"/>
      <x:c r="F194" s="191"/>
      <x:c r="G194" s="191"/>
      <x:c r="H194" s="192"/>
      <x:c r="I194" s="192"/>
      <x:c r="J194" s="179"/>
      <x:c r="K194" s="180" t="str">
        <x:f>IF(OR(A194="",NOT(ISNUMBER(D194))),"",IF(COUNT($D$6:$D$205)&lt;=1,100,ROUND((COUNTIFS($D$6:$D$205,"&lt;&gt;",$D$6:$D$205,"&lt;="&amp;D194)-1)/(COUNT($D$6:$D$205)-1)*100,1)))</x:f>
      </x:c>
      <x:c r="L194" s="180" t="str">
        <x:f>IF(OR(A194="",NOT(ISNUMBER(E194))),"",IF(COUNT($E$6:$E$205)&lt;=1,100,ROUND((COUNTIFS($E$6:$E$205,"&lt;&gt;",$E$6:$E$205,"&lt;="&amp;E194)-1)/(COUNT($E$6:$E$205)-1)*100,1)))</x:f>
      </x:c>
      <x:c r="M194" s="180" t="str">
        <x:f>IF(OR(A194="",NOT(ISNUMBER(F194))),"",IF(COUNT($F$6:$F$205)&lt;=1,100,ROUND((COUNTIFS($F$6:$F$205,"&lt;&gt;",$F$6:$F$205,"&lt;="&amp;F194)-1)/(COUNT($F$6:$F$205)-1)*100,1)))</x:f>
      </x:c>
      <x:c r="N194" s="180" t="str">
        <x:f>IF(OR(A194="",NOT(ISNUMBER(G194))),"",IF(COUNT($G$6:$G$205)&lt;=1,100,ROUND((COUNTIFS($G$6:$G$205,"&lt;&gt;",$G$6:$G$205,"&lt;="&amp;G194)-1)/(COUNT($G$6:$G$205)-1)*100,1)))</x:f>
      </x:c>
      <x:c r="O194" s="180" t="str">
        <x:f>IF(OR(A194="",NOT(ISNUMBER(H194))),"",IF(COUNT($H$6:$H$205)&lt;=1,100,ROUND(100-((COUNTIFS($H$6:$H$205,"&lt;&gt;",$H$6:$H$205,"&lt;="&amp;H194)-1)/(COUNT($H$6:$H$205)-1)*100),1)))</x:f>
      </x:c>
      <x:c r="P194" s="180" t="str">
        <x:f>IF(OR(A194="",NOT(ISNUMBER(I194))),"",IF(COUNT($I$6:$I$205)&lt;=1,100,ROUND((COUNTIFS($I$6:$I$205,"&lt;&gt;",$I$6:$I$205,"&lt;="&amp;I194)-1)/(COUNT($I$6:$I$205)-1)*100,1)))</x:f>
      </x:c>
      <x:c r="Q194" s="180" t="str">
        <x:f>IF(OR(A194="",COUNT(K194:P194)&lt;6),"",ROUND(K194*'Start Here'!$F$15+L194*'Start Here'!$F$16+M194*'Start Here'!$F$17+N194*'Start Here'!$F$18+O194*'Start Here'!$F$19+P194*'Start Here'!$F$20,1))</x:f>
      </x:c>
      <x:c r="R194" s="179"/>
      <x:c r="S194" s="179"/>
      <x:c r="T194" s="179"/>
    </x:row>
    <x:row r="195">
      <x:c r="A195" s="179"/>
      <x:c r="B195" s="179"/>
      <x:c r="C195" s="179"/>
      <x:c r="D195" s="191"/>
      <x:c r="E195" s="191"/>
      <x:c r="F195" s="191"/>
      <x:c r="G195" s="191"/>
      <x:c r="H195" s="192"/>
      <x:c r="I195" s="192"/>
      <x:c r="J195" s="179"/>
      <x:c r="K195" s="180" t="str">
        <x:f>IF(OR(A195="",NOT(ISNUMBER(D195))),"",IF(COUNT($D$6:$D$205)&lt;=1,100,ROUND((COUNTIFS($D$6:$D$205,"&lt;&gt;",$D$6:$D$205,"&lt;="&amp;D195)-1)/(COUNT($D$6:$D$205)-1)*100,1)))</x:f>
      </x:c>
      <x:c r="L195" s="180" t="str">
        <x:f>IF(OR(A195="",NOT(ISNUMBER(E195))),"",IF(COUNT($E$6:$E$205)&lt;=1,100,ROUND((COUNTIFS($E$6:$E$205,"&lt;&gt;",$E$6:$E$205,"&lt;="&amp;E195)-1)/(COUNT($E$6:$E$205)-1)*100,1)))</x:f>
      </x:c>
      <x:c r="M195" s="180" t="str">
        <x:f>IF(OR(A195="",NOT(ISNUMBER(F195))),"",IF(COUNT($F$6:$F$205)&lt;=1,100,ROUND((COUNTIFS($F$6:$F$205,"&lt;&gt;",$F$6:$F$205,"&lt;="&amp;F195)-1)/(COUNT($F$6:$F$205)-1)*100,1)))</x:f>
      </x:c>
      <x:c r="N195" s="180" t="str">
        <x:f>IF(OR(A195="",NOT(ISNUMBER(G195))),"",IF(COUNT($G$6:$G$205)&lt;=1,100,ROUND((COUNTIFS($G$6:$G$205,"&lt;&gt;",$G$6:$G$205,"&lt;="&amp;G195)-1)/(COUNT($G$6:$G$205)-1)*100,1)))</x:f>
      </x:c>
      <x:c r="O195" s="180" t="str">
        <x:f>IF(OR(A195="",NOT(ISNUMBER(H195))),"",IF(COUNT($H$6:$H$205)&lt;=1,100,ROUND(100-((COUNTIFS($H$6:$H$205,"&lt;&gt;",$H$6:$H$205,"&lt;="&amp;H195)-1)/(COUNT($H$6:$H$205)-1)*100),1)))</x:f>
      </x:c>
      <x:c r="P195" s="180" t="str">
        <x:f>IF(OR(A195="",NOT(ISNUMBER(I195))),"",IF(COUNT($I$6:$I$205)&lt;=1,100,ROUND((COUNTIFS($I$6:$I$205,"&lt;&gt;",$I$6:$I$205,"&lt;="&amp;I195)-1)/(COUNT($I$6:$I$205)-1)*100,1)))</x:f>
      </x:c>
      <x:c r="Q195" s="180" t="str">
        <x:f>IF(OR(A195="",COUNT(K195:P195)&lt;6),"",ROUND(K195*'Start Here'!$F$15+L195*'Start Here'!$F$16+M195*'Start Here'!$F$17+N195*'Start Here'!$F$18+O195*'Start Here'!$F$19+P195*'Start Here'!$F$20,1))</x:f>
      </x:c>
      <x:c r="R195" s="179"/>
      <x:c r="S195" s="179"/>
      <x:c r="T195" s="179"/>
    </x:row>
    <x:row r="196">
      <x:c r="A196" s="179"/>
      <x:c r="B196" s="179"/>
      <x:c r="C196" s="179"/>
      <x:c r="D196" s="191"/>
      <x:c r="E196" s="191"/>
      <x:c r="F196" s="191"/>
      <x:c r="G196" s="191"/>
      <x:c r="H196" s="192"/>
      <x:c r="I196" s="192"/>
      <x:c r="J196" s="179"/>
      <x:c r="K196" s="180" t="str">
        <x:f>IF(OR(A196="",NOT(ISNUMBER(D196))),"",IF(COUNT($D$6:$D$205)&lt;=1,100,ROUND((COUNTIFS($D$6:$D$205,"&lt;&gt;",$D$6:$D$205,"&lt;="&amp;D196)-1)/(COUNT($D$6:$D$205)-1)*100,1)))</x:f>
      </x:c>
      <x:c r="L196" s="180" t="str">
        <x:f>IF(OR(A196="",NOT(ISNUMBER(E196))),"",IF(COUNT($E$6:$E$205)&lt;=1,100,ROUND((COUNTIFS($E$6:$E$205,"&lt;&gt;",$E$6:$E$205,"&lt;="&amp;E196)-1)/(COUNT($E$6:$E$205)-1)*100,1)))</x:f>
      </x:c>
      <x:c r="M196" s="180" t="str">
        <x:f>IF(OR(A196="",NOT(ISNUMBER(F196))),"",IF(COUNT($F$6:$F$205)&lt;=1,100,ROUND((COUNTIFS($F$6:$F$205,"&lt;&gt;",$F$6:$F$205,"&lt;="&amp;F196)-1)/(COUNT($F$6:$F$205)-1)*100,1)))</x:f>
      </x:c>
      <x:c r="N196" s="180" t="str">
        <x:f>IF(OR(A196="",NOT(ISNUMBER(G196))),"",IF(COUNT($G$6:$G$205)&lt;=1,100,ROUND((COUNTIFS($G$6:$G$205,"&lt;&gt;",$G$6:$G$205,"&lt;="&amp;G196)-1)/(COUNT($G$6:$G$205)-1)*100,1)))</x:f>
      </x:c>
      <x:c r="O196" s="180" t="str">
        <x:f>IF(OR(A196="",NOT(ISNUMBER(H196))),"",IF(COUNT($H$6:$H$205)&lt;=1,100,ROUND(100-((COUNTIFS($H$6:$H$205,"&lt;&gt;",$H$6:$H$205,"&lt;="&amp;H196)-1)/(COUNT($H$6:$H$205)-1)*100),1)))</x:f>
      </x:c>
      <x:c r="P196" s="180" t="str">
        <x:f>IF(OR(A196="",NOT(ISNUMBER(I196))),"",IF(COUNT($I$6:$I$205)&lt;=1,100,ROUND((COUNTIFS($I$6:$I$205,"&lt;&gt;",$I$6:$I$205,"&lt;="&amp;I196)-1)/(COUNT($I$6:$I$205)-1)*100,1)))</x:f>
      </x:c>
      <x:c r="Q196" s="180" t="str">
        <x:f>IF(OR(A196="",COUNT(K196:P196)&lt;6),"",ROUND(K196*'Start Here'!$F$15+L196*'Start Here'!$F$16+M196*'Start Here'!$F$17+N196*'Start Here'!$F$18+O196*'Start Here'!$F$19+P196*'Start Here'!$F$20,1))</x:f>
      </x:c>
      <x:c r="R196" s="179"/>
      <x:c r="S196" s="179"/>
      <x:c r="T196" s="179"/>
    </x:row>
    <x:row r="197">
      <x:c r="A197" s="179"/>
      <x:c r="B197" s="179"/>
      <x:c r="C197" s="179"/>
      <x:c r="D197" s="191"/>
      <x:c r="E197" s="191"/>
      <x:c r="F197" s="191"/>
      <x:c r="G197" s="191"/>
      <x:c r="H197" s="192"/>
      <x:c r="I197" s="192"/>
      <x:c r="J197" s="179"/>
      <x:c r="K197" s="180" t="str">
        <x:f>IF(OR(A197="",NOT(ISNUMBER(D197))),"",IF(COUNT($D$6:$D$205)&lt;=1,100,ROUND((COUNTIFS($D$6:$D$205,"&lt;&gt;",$D$6:$D$205,"&lt;="&amp;D197)-1)/(COUNT($D$6:$D$205)-1)*100,1)))</x:f>
      </x:c>
      <x:c r="L197" s="180" t="str">
        <x:f>IF(OR(A197="",NOT(ISNUMBER(E197))),"",IF(COUNT($E$6:$E$205)&lt;=1,100,ROUND((COUNTIFS($E$6:$E$205,"&lt;&gt;",$E$6:$E$205,"&lt;="&amp;E197)-1)/(COUNT($E$6:$E$205)-1)*100,1)))</x:f>
      </x:c>
      <x:c r="M197" s="180" t="str">
        <x:f>IF(OR(A197="",NOT(ISNUMBER(F197))),"",IF(COUNT($F$6:$F$205)&lt;=1,100,ROUND((COUNTIFS($F$6:$F$205,"&lt;&gt;",$F$6:$F$205,"&lt;="&amp;F197)-1)/(COUNT($F$6:$F$205)-1)*100,1)))</x:f>
      </x:c>
      <x:c r="N197" s="180" t="str">
        <x:f>IF(OR(A197="",NOT(ISNUMBER(G197))),"",IF(COUNT($G$6:$G$205)&lt;=1,100,ROUND((COUNTIFS($G$6:$G$205,"&lt;&gt;",$G$6:$G$205,"&lt;="&amp;G197)-1)/(COUNT($G$6:$G$205)-1)*100,1)))</x:f>
      </x:c>
      <x:c r="O197" s="180" t="str">
        <x:f>IF(OR(A197="",NOT(ISNUMBER(H197))),"",IF(COUNT($H$6:$H$205)&lt;=1,100,ROUND(100-((COUNTIFS($H$6:$H$205,"&lt;&gt;",$H$6:$H$205,"&lt;="&amp;H197)-1)/(COUNT($H$6:$H$205)-1)*100),1)))</x:f>
      </x:c>
      <x:c r="P197" s="180" t="str">
        <x:f>IF(OR(A197="",NOT(ISNUMBER(I197))),"",IF(COUNT($I$6:$I$205)&lt;=1,100,ROUND((COUNTIFS($I$6:$I$205,"&lt;&gt;",$I$6:$I$205,"&lt;="&amp;I197)-1)/(COUNT($I$6:$I$205)-1)*100,1)))</x:f>
      </x:c>
      <x:c r="Q197" s="180" t="str">
        <x:f>IF(OR(A197="",COUNT(K197:P197)&lt;6),"",ROUND(K197*'Start Here'!$F$15+L197*'Start Here'!$F$16+M197*'Start Here'!$F$17+N197*'Start Here'!$F$18+O197*'Start Here'!$F$19+P197*'Start Here'!$F$20,1))</x:f>
      </x:c>
      <x:c r="R197" s="179"/>
      <x:c r="S197" s="179"/>
      <x:c r="T197" s="179"/>
    </x:row>
    <x:row r="198">
      <x:c r="A198" s="179"/>
      <x:c r="B198" s="179"/>
      <x:c r="C198" s="179"/>
      <x:c r="D198" s="191"/>
      <x:c r="E198" s="191"/>
      <x:c r="F198" s="191"/>
      <x:c r="G198" s="191"/>
      <x:c r="H198" s="192"/>
      <x:c r="I198" s="192"/>
      <x:c r="J198" s="179"/>
      <x:c r="K198" s="180" t="str">
        <x:f>IF(OR(A198="",NOT(ISNUMBER(D198))),"",IF(COUNT($D$6:$D$205)&lt;=1,100,ROUND((COUNTIFS($D$6:$D$205,"&lt;&gt;",$D$6:$D$205,"&lt;="&amp;D198)-1)/(COUNT($D$6:$D$205)-1)*100,1)))</x:f>
      </x:c>
      <x:c r="L198" s="180" t="str">
        <x:f>IF(OR(A198="",NOT(ISNUMBER(E198))),"",IF(COUNT($E$6:$E$205)&lt;=1,100,ROUND((COUNTIFS($E$6:$E$205,"&lt;&gt;",$E$6:$E$205,"&lt;="&amp;E198)-1)/(COUNT($E$6:$E$205)-1)*100,1)))</x:f>
      </x:c>
      <x:c r="M198" s="180" t="str">
        <x:f>IF(OR(A198="",NOT(ISNUMBER(F198))),"",IF(COUNT($F$6:$F$205)&lt;=1,100,ROUND((COUNTIFS($F$6:$F$205,"&lt;&gt;",$F$6:$F$205,"&lt;="&amp;F198)-1)/(COUNT($F$6:$F$205)-1)*100,1)))</x:f>
      </x:c>
      <x:c r="N198" s="180" t="str">
        <x:f>IF(OR(A198="",NOT(ISNUMBER(G198))),"",IF(COUNT($G$6:$G$205)&lt;=1,100,ROUND((COUNTIFS($G$6:$G$205,"&lt;&gt;",$G$6:$G$205,"&lt;="&amp;G198)-1)/(COUNT($G$6:$G$205)-1)*100,1)))</x:f>
      </x:c>
      <x:c r="O198" s="180" t="str">
        <x:f>IF(OR(A198="",NOT(ISNUMBER(H198))),"",IF(COUNT($H$6:$H$205)&lt;=1,100,ROUND(100-((COUNTIFS($H$6:$H$205,"&lt;&gt;",$H$6:$H$205,"&lt;="&amp;H198)-1)/(COUNT($H$6:$H$205)-1)*100),1)))</x:f>
      </x:c>
      <x:c r="P198" s="180" t="str">
        <x:f>IF(OR(A198="",NOT(ISNUMBER(I198))),"",IF(COUNT($I$6:$I$205)&lt;=1,100,ROUND((COUNTIFS($I$6:$I$205,"&lt;&gt;",$I$6:$I$205,"&lt;="&amp;I198)-1)/(COUNT($I$6:$I$205)-1)*100,1)))</x:f>
      </x:c>
      <x:c r="Q198" s="180" t="str">
        <x:f>IF(OR(A198="",COUNT(K198:P198)&lt;6),"",ROUND(K198*'Start Here'!$F$15+L198*'Start Here'!$F$16+M198*'Start Here'!$F$17+N198*'Start Here'!$F$18+O198*'Start Here'!$F$19+P198*'Start Here'!$F$20,1))</x:f>
      </x:c>
      <x:c r="R198" s="179"/>
      <x:c r="S198" s="179"/>
      <x:c r="T198" s="179"/>
    </x:row>
    <x:row r="199">
      <x:c r="A199" s="179"/>
      <x:c r="B199" s="179"/>
      <x:c r="C199" s="179"/>
      <x:c r="D199" s="191"/>
      <x:c r="E199" s="191"/>
      <x:c r="F199" s="191"/>
      <x:c r="G199" s="191"/>
      <x:c r="H199" s="192"/>
      <x:c r="I199" s="192"/>
      <x:c r="J199" s="179"/>
      <x:c r="K199" s="180" t="str">
        <x:f>IF(OR(A199="",NOT(ISNUMBER(D199))),"",IF(COUNT($D$6:$D$205)&lt;=1,100,ROUND((COUNTIFS($D$6:$D$205,"&lt;&gt;",$D$6:$D$205,"&lt;="&amp;D199)-1)/(COUNT($D$6:$D$205)-1)*100,1)))</x:f>
      </x:c>
      <x:c r="L199" s="180" t="str">
        <x:f>IF(OR(A199="",NOT(ISNUMBER(E199))),"",IF(COUNT($E$6:$E$205)&lt;=1,100,ROUND((COUNTIFS($E$6:$E$205,"&lt;&gt;",$E$6:$E$205,"&lt;="&amp;E199)-1)/(COUNT($E$6:$E$205)-1)*100,1)))</x:f>
      </x:c>
      <x:c r="M199" s="180" t="str">
        <x:f>IF(OR(A199="",NOT(ISNUMBER(F199))),"",IF(COUNT($F$6:$F$205)&lt;=1,100,ROUND((COUNTIFS($F$6:$F$205,"&lt;&gt;",$F$6:$F$205,"&lt;="&amp;F199)-1)/(COUNT($F$6:$F$205)-1)*100,1)))</x:f>
      </x:c>
      <x:c r="N199" s="180" t="str">
        <x:f>IF(OR(A199="",NOT(ISNUMBER(G199))),"",IF(COUNT($G$6:$G$205)&lt;=1,100,ROUND((COUNTIFS($G$6:$G$205,"&lt;&gt;",$G$6:$G$205,"&lt;="&amp;G199)-1)/(COUNT($G$6:$G$205)-1)*100,1)))</x:f>
      </x:c>
      <x:c r="O199" s="180" t="str">
        <x:f>IF(OR(A199="",NOT(ISNUMBER(H199))),"",IF(COUNT($H$6:$H$205)&lt;=1,100,ROUND(100-((COUNTIFS($H$6:$H$205,"&lt;&gt;",$H$6:$H$205,"&lt;="&amp;H199)-1)/(COUNT($H$6:$H$205)-1)*100),1)))</x:f>
      </x:c>
      <x:c r="P199" s="180" t="str">
        <x:f>IF(OR(A199="",NOT(ISNUMBER(I199))),"",IF(COUNT($I$6:$I$205)&lt;=1,100,ROUND((COUNTIFS($I$6:$I$205,"&lt;&gt;",$I$6:$I$205,"&lt;="&amp;I199)-1)/(COUNT($I$6:$I$205)-1)*100,1)))</x:f>
      </x:c>
      <x:c r="Q199" s="180" t="str">
        <x:f>IF(OR(A199="",COUNT(K199:P199)&lt;6),"",ROUND(K199*'Start Here'!$F$15+L199*'Start Here'!$F$16+M199*'Start Here'!$F$17+N199*'Start Here'!$F$18+O199*'Start Here'!$F$19+P199*'Start Here'!$F$20,1))</x:f>
      </x:c>
      <x:c r="R199" s="179"/>
      <x:c r="S199" s="179"/>
      <x:c r="T199" s="179"/>
    </x:row>
    <x:row r="200">
      <x:c r="A200" s="179"/>
      <x:c r="B200" s="179"/>
      <x:c r="C200" s="179"/>
      <x:c r="D200" s="191"/>
      <x:c r="E200" s="191"/>
      <x:c r="F200" s="191"/>
      <x:c r="G200" s="191"/>
      <x:c r="H200" s="192"/>
      <x:c r="I200" s="192"/>
      <x:c r="J200" s="179"/>
      <x:c r="K200" s="180" t="str">
        <x:f>IF(OR(A200="",NOT(ISNUMBER(D200))),"",IF(COUNT($D$6:$D$205)&lt;=1,100,ROUND((COUNTIFS($D$6:$D$205,"&lt;&gt;",$D$6:$D$205,"&lt;="&amp;D200)-1)/(COUNT($D$6:$D$205)-1)*100,1)))</x:f>
      </x:c>
      <x:c r="L200" s="180" t="str">
        <x:f>IF(OR(A200="",NOT(ISNUMBER(E200))),"",IF(COUNT($E$6:$E$205)&lt;=1,100,ROUND((COUNTIFS($E$6:$E$205,"&lt;&gt;",$E$6:$E$205,"&lt;="&amp;E200)-1)/(COUNT($E$6:$E$205)-1)*100,1)))</x:f>
      </x:c>
      <x:c r="M200" s="180" t="str">
        <x:f>IF(OR(A200="",NOT(ISNUMBER(F200))),"",IF(COUNT($F$6:$F$205)&lt;=1,100,ROUND((COUNTIFS($F$6:$F$205,"&lt;&gt;",$F$6:$F$205,"&lt;="&amp;F200)-1)/(COUNT($F$6:$F$205)-1)*100,1)))</x:f>
      </x:c>
      <x:c r="N200" s="180" t="str">
        <x:f>IF(OR(A200="",NOT(ISNUMBER(G200))),"",IF(COUNT($G$6:$G$205)&lt;=1,100,ROUND((COUNTIFS($G$6:$G$205,"&lt;&gt;",$G$6:$G$205,"&lt;="&amp;G200)-1)/(COUNT($G$6:$G$205)-1)*100,1)))</x:f>
      </x:c>
      <x:c r="O200" s="180" t="str">
        <x:f>IF(OR(A200="",NOT(ISNUMBER(H200))),"",IF(COUNT($H$6:$H$205)&lt;=1,100,ROUND(100-((COUNTIFS($H$6:$H$205,"&lt;&gt;",$H$6:$H$205,"&lt;="&amp;H200)-1)/(COUNT($H$6:$H$205)-1)*100),1)))</x:f>
      </x:c>
      <x:c r="P200" s="180" t="str">
        <x:f>IF(OR(A200="",NOT(ISNUMBER(I200))),"",IF(COUNT($I$6:$I$205)&lt;=1,100,ROUND((COUNTIFS($I$6:$I$205,"&lt;&gt;",$I$6:$I$205,"&lt;="&amp;I200)-1)/(COUNT($I$6:$I$205)-1)*100,1)))</x:f>
      </x:c>
      <x:c r="Q200" s="180" t="str">
        <x:f>IF(OR(A200="",COUNT(K200:P200)&lt;6),"",ROUND(K200*'Start Here'!$F$15+L200*'Start Here'!$F$16+M200*'Start Here'!$F$17+N200*'Start Here'!$F$18+O200*'Start Here'!$F$19+P200*'Start Here'!$F$20,1))</x:f>
      </x:c>
      <x:c r="R200" s="179"/>
      <x:c r="S200" s="179"/>
      <x:c r="T200" s="179"/>
    </x:row>
    <x:row r="201">
      <x:c r="A201" s="179"/>
      <x:c r="B201" s="179"/>
      <x:c r="C201" s="179"/>
      <x:c r="D201" s="191"/>
      <x:c r="E201" s="191"/>
      <x:c r="F201" s="191"/>
      <x:c r="G201" s="191"/>
      <x:c r="H201" s="192"/>
      <x:c r="I201" s="192"/>
      <x:c r="J201" s="179"/>
      <x:c r="K201" s="180" t="str">
        <x:f>IF(OR(A201="",NOT(ISNUMBER(D201))),"",IF(COUNT($D$6:$D$205)&lt;=1,100,ROUND((COUNTIFS($D$6:$D$205,"&lt;&gt;",$D$6:$D$205,"&lt;="&amp;D201)-1)/(COUNT($D$6:$D$205)-1)*100,1)))</x:f>
      </x:c>
      <x:c r="L201" s="180" t="str">
        <x:f>IF(OR(A201="",NOT(ISNUMBER(E201))),"",IF(COUNT($E$6:$E$205)&lt;=1,100,ROUND((COUNTIFS($E$6:$E$205,"&lt;&gt;",$E$6:$E$205,"&lt;="&amp;E201)-1)/(COUNT($E$6:$E$205)-1)*100,1)))</x:f>
      </x:c>
      <x:c r="M201" s="180" t="str">
        <x:f>IF(OR(A201="",NOT(ISNUMBER(F201))),"",IF(COUNT($F$6:$F$205)&lt;=1,100,ROUND((COUNTIFS($F$6:$F$205,"&lt;&gt;",$F$6:$F$205,"&lt;="&amp;F201)-1)/(COUNT($F$6:$F$205)-1)*100,1)))</x:f>
      </x:c>
      <x:c r="N201" s="180" t="str">
        <x:f>IF(OR(A201="",NOT(ISNUMBER(G201))),"",IF(COUNT($G$6:$G$205)&lt;=1,100,ROUND((COUNTIFS($G$6:$G$205,"&lt;&gt;",$G$6:$G$205,"&lt;="&amp;G201)-1)/(COUNT($G$6:$G$205)-1)*100,1)))</x:f>
      </x:c>
      <x:c r="O201" s="180" t="str">
        <x:f>IF(OR(A201="",NOT(ISNUMBER(H201))),"",IF(COUNT($H$6:$H$205)&lt;=1,100,ROUND(100-((COUNTIFS($H$6:$H$205,"&lt;&gt;",$H$6:$H$205,"&lt;="&amp;H201)-1)/(COUNT($H$6:$H$205)-1)*100),1)))</x:f>
      </x:c>
      <x:c r="P201" s="180" t="str">
        <x:f>IF(OR(A201="",NOT(ISNUMBER(I201))),"",IF(COUNT($I$6:$I$205)&lt;=1,100,ROUND((COUNTIFS($I$6:$I$205,"&lt;&gt;",$I$6:$I$205,"&lt;="&amp;I201)-1)/(COUNT($I$6:$I$205)-1)*100,1)))</x:f>
      </x:c>
      <x:c r="Q201" s="180" t="str">
        <x:f>IF(OR(A201="",COUNT(K201:P201)&lt;6),"",ROUND(K201*'Start Here'!$F$15+L201*'Start Here'!$F$16+M201*'Start Here'!$F$17+N201*'Start Here'!$F$18+O201*'Start Here'!$F$19+P201*'Start Here'!$F$20,1))</x:f>
      </x:c>
      <x:c r="R201" s="179"/>
      <x:c r="S201" s="179"/>
      <x:c r="T201" s="179"/>
    </x:row>
    <x:row r="202">
      <x:c r="A202" s="179"/>
      <x:c r="B202" s="179"/>
      <x:c r="C202" s="179"/>
      <x:c r="D202" s="191"/>
      <x:c r="E202" s="191"/>
      <x:c r="F202" s="191"/>
      <x:c r="G202" s="191"/>
      <x:c r="H202" s="192"/>
      <x:c r="I202" s="192"/>
      <x:c r="J202" s="179"/>
      <x:c r="K202" s="180" t="str">
        <x:f>IF(OR(A202="",NOT(ISNUMBER(D202))),"",IF(COUNT($D$6:$D$205)&lt;=1,100,ROUND((COUNTIFS($D$6:$D$205,"&lt;&gt;",$D$6:$D$205,"&lt;="&amp;D202)-1)/(COUNT($D$6:$D$205)-1)*100,1)))</x:f>
      </x:c>
      <x:c r="L202" s="180" t="str">
        <x:f>IF(OR(A202="",NOT(ISNUMBER(E202))),"",IF(COUNT($E$6:$E$205)&lt;=1,100,ROUND((COUNTIFS($E$6:$E$205,"&lt;&gt;",$E$6:$E$205,"&lt;="&amp;E202)-1)/(COUNT($E$6:$E$205)-1)*100,1)))</x:f>
      </x:c>
      <x:c r="M202" s="180" t="str">
        <x:f>IF(OR(A202="",NOT(ISNUMBER(F202))),"",IF(COUNT($F$6:$F$205)&lt;=1,100,ROUND((COUNTIFS($F$6:$F$205,"&lt;&gt;",$F$6:$F$205,"&lt;="&amp;F202)-1)/(COUNT($F$6:$F$205)-1)*100,1)))</x:f>
      </x:c>
      <x:c r="N202" s="180" t="str">
        <x:f>IF(OR(A202="",NOT(ISNUMBER(G202))),"",IF(COUNT($G$6:$G$205)&lt;=1,100,ROUND((COUNTIFS($G$6:$G$205,"&lt;&gt;",$G$6:$G$205,"&lt;="&amp;G202)-1)/(COUNT($G$6:$G$205)-1)*100,1)))</x:f>
      </x:c>
      <x:c r="O202" s="180" t="str">
        <x:f>IF(OR(A202="",NOT(ISNUMBER(H202))),"",IF(COUNT($H$6:$H$205)&lt;=1,100,ROUND(100-((COUNTIFS($H$6:$H$205,"&lt;&gt;",$H$6:$H$205,"&lt;="&amp;H202)-1)/(COUNT($H$6:$H$205)-1)*100),1)))</x:f>
      </x:c>
      <x:c r="P202" s="180" t="str">
        <x:f>IF(OR(A202="",NOT(ISNUMBER(I202))),"",IF(COUNT($I$6:$I$205)&lt;=1,100,ROUND((COUNTIFS($I$6:$I$205,"&lt;&gt;",$I$6:$I$205,"&lt;="&amp;I202)-1)/(COUNT($I$6:$I$205)-1)*100,1)))</x:f>
      </x:c>
      <x:c r="Q202" s="180" t="str">
        <x:f>IF(OR(A202="",COUNT(K202:P202)&lt;6),"",ROUND(K202*'Start Here'!$F$15+L202*'Start Here'!$F$16+M202*'Start Here'!$F$17+N202*'Start Here'!$F$18+O202*'Start Here'!$F$19+P202*'Start Here'!$F$20,1))</x:f>
      </x:c>
      <x:c r="R202" s="179"/>
      <x:c r="S202" s="179"/>
      <x:c r="T202" s="179"/>
    </x:row>
    <x:row r="203">
      <x:c r="A203" s="179"/>
      <x:c r="B203" s="179"/>
      <x:c r="C203" s="179"/>
      <x:c r="D203" s="191"/>
      <x:c r="E203" s="191"/>
      <x:c r="F203" s="191"/>
      <x:c r="G203" s="191"/>
      <x:c r="H203" s="192"/>
      <x:c r="I203" s="192"/>
      <x:c r="J203" s="179"/>
      <x:c r="K203" s="180" t="str">
        <x:f>IF(OR(A203="",NOT(ISNUMBER(D203))),"",IF(COUNT($D$6:$D$205)&lt;=1,100,ROUND((COUNTIFS($D$6:$D$205,"&lt;&gt;",$D$6:$D$205,"&lt;="&amp;D203)-1)/(COUNT($D$6:$D$205)-1)*100,1)))</x:f>
      </x:c>
      <x:c r="L203" s="180" t="str">
        <x:f>IF(OR(A203="",NOT(ISNUMBER(E203))),"",IF(COUNT($E$6:$E$205)&lt;=1,100,ROUND((COUNTIFS($E$6:$E$205,"&lt;&gt;",$E$6:$E$205,"&lt;="&amp;E203)-1)/(COUNT($E$6:$E$205)-1)*100,1)))</x:f>
      </x:c>
      <x:c r="M203" s="180" t="str">
        <x:f>IF(OR(A203="",NOT(ISNUMBER(F203))),"",IF(COUNT($F$6:$F$205)&lt;=1,100,ROUND((COUNTIFS($F$6:$F$205,"&lt;&gt;",$F$6:$F$205,"&lt;="&amp;F203)-1)/(COUNT($F$6:$F$205)-1)*100,1)))</x:f>
      </x:c>
      <x:c r="N203" s="180" t="str">
        <x:f>IF(OR(A203="",NOT(ISNUMBER(G203))),"",IF(COUNT($G$6:$G$205)&lt;=1,100,ROUND((COUNTIFS($G$6:$G$205,"&lt;&gt;",$G$6:$G$205,"&lt;="&amp;G203)-1)/(COUNT($G$6:$G$205)-1)*100,1)))</x:f>
      </x:c>
      <x:c r="O203" s="180" t="str">
        <x:f>IF(OR(A203="",NOT(ISNUMBER(H203))),"",IF(COUNT($H$6:$H$205)&lt;=1,100,ROUND(100-((COUNTIFS($H$6:$H$205,"&lt;&gt;",$H$6:$H$205,"&lt;="&amp;H203)-1)/(COUNT($H$6:$H$205)-1)*100),1)))</x:f>
      </x:c>
      <x:c r="P203" s="180" t="str">
        <x:f>IF(OR(A203="",NOT(ISNUMBER(I203))),"",IF(COUNT($I$6:$I$205)&lt;=1,100,ROUND((COUNTIFS($I$6:$I$205,"&lt;&gt;",$I$6:$I$205,"&lt;="&amp;I203)-1)/(COUNT($I$6:$I$205)-1)*100,1)))</x:f>
      </x:c>
      <x:c r="Q203" s="180" t="str">
        <x:f>IF(OR(A203="",COUNT(K203:P203)&lt;6),"",ROUND(K203*'Start Here'!$F$15+L203*'Start Here'!$F$16+M203*'Start Here'!$F$17+N203*'Start Here'!$F$18+O203*'Start Here'!$F$19+P203*'Start Here'!$F$20,1))</x:f>
      </x:c>
      <x:c r="R203" s="179"/>
      <x:c r="S203" s="179"/>
      <x:c r="T203" s="179"/>
    </x:row>
    <x:row r="204">
      <x:c r="A204" s="179"/>
      <x:c r="B204" s="179"/>
      <x:c r="C204" s="179"/>
      <x:c r="D204" s="191"/>
      <x:c r="E204" s="191"/>
      <x:c r="F204" s="191"/>
      <x:c r="G204" s="191"/>
      <x:c r="H204" s="192"/>
      <x:c r="I204" s="192"/>
      <x:c r="J204" s="179"/>
      <x:c r="K204" s="180" t="str">
        <x:f>IF(OR(A204="",NOT(ISNUMBER(D204))),"",IF(COUNT($D$6:$D$205)&lt;=1,100,ROUND((COUNTIFS($D$6:$D$205,"&lt;&gt;",$D$6:$D$205,"&lt;="&amp;D204)-1)/(COUNT($D$6:$D$205)-1)*100,1)))</x:f>
      </x:c>
      <x:c r="L204" s="180" t="str">
        <x:f>IF(OR(A204="",NOT(ISNUMBER(E204))),"",IF(COUNT($E$6:$E$205)&lt;=1,100,ROUND((COUNTIFS($E$6:$E$205,"&lt;&gt;",$E$6:$E$205,"&lt;="&amp;E204)-1)/(COUNT($E$6:$E$205)-1)*100,1)))</x:f>
      </x:c>
      <x:c r="M204" s="180" t="str">
        <x:f>IF(OR(A204="",NOT(ISNUMBER(F204))),"",IF(COUNT($F$6:$F$205)&lt;=1,100,ROUND((COUNTIFS($F$6:$F$205,"&lt;&gt;",$F$6:$F$205,"&lt;="&amp;F204)-1)/(COUNT($F$6:$F$205)-1)*100,1)))</x:f>
      </x:c>
      <x:c r="N204" s="180" t="str">
        <x:f>IF(OR(A204="",NOT(ISNUMBER(G204))),"",IF(COUNT($G$6:$G$205)&lt;=1,100,ROUND((COUNTIFS($G$6:$G$205,"&lt;&gt;",$G$6:$G$205,"&lt;="&amp;G204)-1)/(COUNT($G$6:$G$205)-1)*100,1)))</x:f>
      </x:c>
      <x:c r="O204" s="180" t="str">
        <x:f>IF(OR(A204="",NOT(ISNUMBER(H204))),"",IF(COUNT($H$6:$H$205)&lt;=1,100,ROUND(100-((COUNTIFS($H$6:$H$205,"&lt;&gt;",$H$6:$H$205,"&lt;="&amp;H204)-1)/(COUNT($H$6:$H$205)-1)*100),1)))</x:f>
      </x:c>
      <x:c r="P204" s="180" t="str">
        <x:f>IF(OR(A204="",NOT(ISNUMBER(I204))),"",IF(COUNT($I$6:$I$205)&lt;=1,100,ROUND((COUNTIFS($I$6:$I$205,"&lt;&gt;",$I$6:$I$205,"&lt;="&amp;I204)-1)/(COUNT($I$6:$I$205)-1)*100,1)))</x:f>
      </x:c>
      <x:c r="Q204" s="180" t="str">
        <x:f>IF(OR(A204="",COUNT(K204:P204)&lt;6),"",ROUND(K204*'Start Here'!$F$15+L204*'Start Here'!$F$16+M204*'Start Here'!$F$17+N204*'Start Here'!$F$18+O204*'Start Here'!$F$19+P204*'Start Here'!$F$20,1))</x:f>
      </x:c>
      <x:c r="R204" s="179"/>
      <x:c r="S204" s="179"/>
      <x:c r="T204" s="179"/>
    </x:row>
    <x:row r="205">
      <x:c r="A205" s="179"/>
      <x:c r="B205" s="179"/>
      <x:c r="C205" s="179"/>
      <x:c r="D205" s="191"/>
      <x:c r="E205" s="191"/>
      <x:c r="F205" s="191"/>
      <x:c r="G205" s="191"/>
      <x:c r="H205" s="192"/>
      <x:c r="I205" s="192"/>
      <x:c r="J205" s="179"/>
      <x:c r="K205" s="180" t="str">
        <x:f>IF(OR(A205="",NOT(ISNUMBER(D205))),"",IF(COUNT($D$6:$D$205)&lt;=1,100,ROUND((COUNTIFS($D$6:$D$205,"&lt;&gt;",$D$6:$D$205,"&lt;="&amp;D205)-1)/(COUNT($D$6:$D$205)-1)*100,1)))</x:f>
      </x:c>
      <x:c r="L205" s="180" t="str">
        <x:f>IF(OR(A205="",NOT(ISNUMBER(E205))),"",IF(COUNT($E$6:$E$205)&lt;=1,100,ROUND((COUNTIFS($E$6:$E$205,"&lt;&gt;",$E$6:$E$205,"&lt;="&amp;E205)-1)/(COUNT($E$6:$E$205)-1)*100,1)))</x:f>
      </x:c>
      <x:c r="M205" s="180" t="str">
        <x:f>IF(OR(A205="",NOT(ISNUMBER(F205))),"",IF(COUNT($F$6:$F$205)&lt;=1,100,ROUND((COUNTIFS($F$6:$F$205,"&lt;&gt;",$F$6:$F$205,"&lt;="&amp;F205)-1)/(COUNT($F$6:$F$205)-1)*100,1)))</x:f>
      </x:c>
      <x:c r="N205" s="180" t="str">
        <x:f>IF(OR(A205="",NOT(ISNUMBER(G205))),"",IF(COUNT($G$6:$G$205)&lt;=1,100,ROUND((COUNTIFS($G$6:$G$205,"&lt;&gt;",$G$6:$G$205,"&lt;="&amp;G205)-1)/(COUNT($G$6:$G$205)-1)*100,1)))</x:f>
      </x:c>
      <x:c r="O205" s="180" t="str">
        <x:f>IF(OR(A205="",NOT(ISNUMBER(H205))),"",IF(COUNT($H$6:$H$205)&lt;=1,100,ROUND(100-((COUNTIFS($H$6:$H$205,"&lt;&gt;",$H$6:$H$205,"&lt;="&amp;H205)-1)/(COUNT($H$6:$H$205)-1)*100),1)))</x:f>
      </x:c>
      <x:c r="P205" s="180" t="str">
        <x:f>IF(OR(A205="",NOT(ISNUMBER(I205))),"",IF(COUNT($I$6:$I$205)&lt;=1,100,ROUND((COUNTIFS($I$6:$I$205,"&lt;&gt;",$I$6:$I$205,"&lt;="&amp;I205)-1)/(COUNT($I$6:$I$205)-1)*100,1)))</x:f>
      </x:c>
      <x:c r="Q205" s="180" t="str">
        <x:f>IF(OR(A205="",COUNT(K205:P205)&lt;6),"",ROUND(K205*'Start Here'!$F$15+L205*'Start Here'!$F$16+M205*'Start Here'!$F$17+N205*'Start Here'!$F$18+O205*'Start Here'!$F$19+P205*'Start Here'!$F$20,1))</x:f>
      </x:c>
      <x:c r="R205" s="179"/>
      <x:c r="S205" s="179"/>
      <x:c r="T205" s="179"/>
    </x:row>
  </x:sheetData>
  <x:mergeCells>
    <x:mergeCell ref="A1:T1"/>
    <x:mergeCell ref="A2:T2"/>
  </x:mergeCells>
  <x:conditionalFormatting sqref="Q6:Q205">
    <x:cfRule type="colorScale" priority="1">
      <x:colorScale>
        <x:cfvo type="min"/>
        <x:cfvo type="percentile" val="50"/>
        <x:cfvo type="max"/>
        <x:color rgb="FFFBE2E2"/>
        <x:color rgb="FFFFF1BF"/>
        <x:color rgb="FFDDF2E7"/>
      </x:colorScale>
    </x:cfRule>
  </x:conditionalFormatting>
  <x:conditionalFormatting sqref="R6:R205">
    <x:cfRule type="containsText" dxfId="5" priority="2" operator="containsText" text="Keep"/>
    <x:cfRule type="containsText" dxfId="6" priority="3" operator="containsText" text="Improve"/>
    <x:cfRule type="containsText" dxfId="7" priority="4" operator="containsText" text="Consolidate"/>
    <x:cfRule type="containsText" dxfId="8" priority="5" operator="containsText" text="Kill"/>
  </x:conditionalFormatting>
  <x:dataValidations count="2">
    <x:dataValidation type="whole" operator="between" sqref="J6:J205">
      <x:formula1>1</x:formula1>
      <x:formula2>5</x:formula2>
    </x:dataValidation>
    <x:dataValidation type="list" sqref="R6:R205">
      <x:formula1>"Keep,Improve,Consolidate,Kill,Review"</x:formula1>
    </x:dataValidation>
  </x:dataValidations>
  <x:pageMargins left="0.7" right="0.7" top="0.75" bottom="0.75" header="0.3" footer="0.3"/>
  <x:pageSetup paperSize="9" orientation="landscape" fitToWidth="1" fitToHeight="0"/>
  <x:tableParts count="1">
    <x:tablePart xmlns:r="http://schemas.openxmlformats.org/officeDocument/2006/relationships" r:id="R1fe964873ede438d"/>
  </x:tableParts>
</x:worksheet>
</file>

<file path=xl/worksheets/sheet5.xml><?xml version="1.0" encoding="utf-8"?>
<x:worksheet xmlns:x="http://schemas.openxmlformats.org/spreadsheetml/2006/main">
  <x:sheetPr>
    <x:pageSetUpPr fitToPage="1"/>
  </x:sheetPr>
  <x:sheetViews>
    <x:sheetView showGridLines="0" workbookViewId="0">
      <x:pane xSplit="3" ySplit="5" topLeftCell="D6" activePane="bottomRight" state="frozen"/>
      <x:selection pane="bottomRight" activeCell="D6" sqref="D6"/>
    </x:sheetView>
  </x:sheetViews>
  <x:sheetFormatPr defaultRowHeight="15"/>
  <x:cols>
    <x:col min="1" max="1" width="24" hidden="0" customWidth="1"/>
    <x:col min="2" max="2" width="15" hidden="0" customWidth="1"/>
    <x:col min="3" max="3" width="15" hidden="0" customWidth="1"/>
    <x:col min="4" max="4" width="12" hidden="0" customWidth="1"/>
    <x:col min="5" max="5" width="12" hidden="0" customWidth="1"/>
    <x:col min="6" max="6" width="12" hidden="0" customWidth="1"/>
    <x:col min="7" max="7" width="34" hidden="0" customWidth="1"/>
    <x:col min="8" max="8" width="12" hidden="0" customWidth="1"/>
    <x:col min="9" max="9" width="34" hidden="0" customWidth="1"/>
    <x:col min="10" max="10" width="18" hidden="0" customWidth="1"/>
    <x:col min="11" max="11" width="18" hidden="0" customWidth="1"/>
    <x:col min="12" max="12" width="18" hidden="0" customWidth="1"/>
    <x:col min="13" max="13" width="34" hidden="0" customWidth="1"/>
    <x:col min="14" max="14" width="34" hidden="0" customWidth="1"/>
    <x:col min="15" max="15" width="14" hidden="0" customWidth="1"/>
    <x:col min="16" max="16" width="14" hidden="0" customWidth="1"/>
    <x:col min="17" max="17" width="28" hidden="0" customWidth="1"/>
  </x:cols>
  <x:sheetData>
    <x:row r="1" ht="34" customHeight="1">
      <x:c r="A1" s="3" t="str">
        <x:v>Keyword Map</x:v>
      </x:c>
      <x:c r="B1" s="3" t="str">
        <x:v>Keyword Map</x:v>
      </x:c>
      <x:c r="C1" s="3" t="str">
        <x:v>Keyword Map</x:v>
      </x:c>
      <x:c r="D1" s="3" t="str">
        <x:v>Keyword Map</x:v>
      </x:c>
      <x:c r="E1" s="3" t="str">
        <x:v>Keyword Map</x:v>
      </x:c>
      <x:c r="F1" s="3" t="str">
        <x:v>Keyword Map</x:v>
      </x:c>
      <x:c r="G1" s="3" t="str">
        <x:v>Keyword Map</x:v>
      </x:c>
      <x:c r="H1" s="3" t="str">
        <x:v>Keyword Map</x:v>
      </x:c>
      <x:c r="I1" s="3" t="str">
        <x:v>Keyword Map</x:v>
      </x:c>
      <x:c r="J1" s="3" t="str">
        <x:v>Keyword Map</x:v>
      </x:c>
      <x:c r="K1" s="3" t="str">
        <x:v>Keyword Map</x:v>
      </x:c>
      <x:c r="L1" s="3" t="str">
        <x:v>Keyword Map</x:v>
      </x:c>
      <x:c r="M1" s="3" t="str">
        <x:v>Keyword Map</x:v>
      </x:c>
      <x:c r="N1" s="3" t="str">
        <x:v>Keyword Map</x:v>
      </x:c>
      <x:c r="O1" s="3" t="str">
        <x:v>Keyword Map</x:v>
      </x:c>
      <x:c r="P1" s="3" t="str">
        <x:v>Keyword Map</x:v>
      </x:c>
      <x:c r="Q1" s="3" t="str">
        <x:v>Keyword Map</x:v>
      </x:c>
    </x:row>
    <x:row r="2" ht="34" customHeight="1">
      <x:c r="A2" s="7" t="str">
        <x:v>Map verified search demand to one intended URL. Use this sheet to surface gaps and cannibalization before the roadmap is approved.</x:v>
      </x:c>
      <x:c r="B2" s="7" t="str">
        <x:v>Map verified search demand to one intended URL. Use this sheet to surface gaps and cannibalization before the roadmap is approved.</x:v>
      </x:c>
      <x:c r="C2" s="7" t="str">
        <x:v>Map verified search demand to one intended URL. Use this sheet to surface gaps and cannibalization before the roadmap is approved.</x:v>
      </x:c>
      <x:c r="D2" s="7" t="str">
        <x:v>Map verified search demand to one intended URL. Use this sheet to surface gaps and cannibalization before the roadmap is approved.</x:v>
      </x:c>
      <x:c r="E2" s="7" t="str">
        <x:v>Map verified search demand to one intended URL. Use this sheet to surface gaps and cannibalization before the roadmap is approved.</x:v>
      </x:c>
      <x:c r="F2" s="7" t="str">
        <x:v>Map verified search demand to one intended URL. Use this sheet to surface gaps and cannibalization before the roadmap is approved.</x:v>
      </x:c>
      <x:c r="G2" s="7" t="str">
        <x:v>Map verified search demand to one intended URL. Use this sheet to surface gaps and cannibalization before the roadmap is approved.</x:v>
      </x:c>
      <x:c r="H2" s="7" t="str">
        <x:v>Map verified search demand to one intended URL. Use this sheet to surface gaps and cannibalization before the roadmap is approved.</x:v>
      </x:c>
      <x:c r="I2" s="7" t="str">
        <x:v>Map verified search demand to one intended URL. Use this sheet to surface gaps and cannibalization before the roadmap is approved.</x:v>
      </x:c>
      <x:c r="J2" s="7" t="str">
        <x:v>Map verified search demand to one intended URL. Use this sheet to surface gaps and cannibalization before the roadmap is approved.</x:v>
      </x:c>
      <x:c r="K2" s="7" t="str">
        <x:v>Map verified search demand to one intended URL. Use this sheet to surface gaps and cannibalization before the roadmap is approved.</x:v>
      </x:c>
      <x:c r="L2" s="7" t="str">
        <x:v>Map verified search demand to one intended URL. Use this sheet to surface gaps and cannibalization before the roadmap is approved.</x:v>
      </x:c>
      <x:c r="M2" s="7" t="str">
        <x:v>Map verified search demand to one intended URL. Use this sheet to surface gaps and cannibalization before the roadmap is approved.</x:v>
      </x:c>
      <x:c r="N2" s="7" t="str">
        <x:v>Map verified search demand to one intended URL. Use this sheet to surface gaps and cannibalization before the roadmap is approved.</x:v>
      </x:c>
      <x:c r="O2" s="7" t="str">
        <x:v>Map verified search demand to one intended URL. Use this sheet to surface gaps and cannibalization before the roadmap is approved.</x:v>
      </x:c>
      <x:c r="P2" s="7" t="str">
        <x:v>Map verified search demand to one intended URL. Use this sheet to surface gaps and cannibalization before the roadmap is approved.</x:v>
      </x:c>
      <x:c r="Q2" s="7" t="str">
        <x:v>Map verified search demand to one intended URL. Use this sheet to surface gaps and cannibalization before the roadmap is approved.</x:v>
      </x:c>
    </x:row>
    <x:row r="5" ht="32" customHeight="1">
      <x:c r="A5" s="81" t="str">
        <x:v>Query</x:v>
      </x:c>
      <x:c r="B5" s="82" t="str">
        <x:v>Intent</x:v>
      </x:c>
      <x:c r="C5" s="82" t="str">
        <x:v>Funnel stage</x:v>
      </x:c>
      <x:c r="D5" s="82" t="str">
        <x:v>Volume</x:v>
      </x:c>
      <x:c r="E5" s="82" t="str">
        <x:v>KD</x:v>
      </x:c>
      <x:c r="F5" s="82" t="str">
        <x:v>CPC</x:v>
      </x:c>
      <x:c r="G5" s="82" t="str">
        <x:v>Current URL</x:v>
      </x:c>
      <x:c r="H5" s="82" t="str">
        <x:v>Current rank</x:v>
      </x:c>
      <x:c r="I5" s="82" t="str">
        <x:v>Target URL</x:v>
      </x:c>
      <x:c r="J5" s="82" t="str">
        <x:v>Page type</x:v>
      </x:c>
      <x:c r="K5" s="82" t="str">
        <x:v>Winning SERP format</x:v>
      </x:c>
      <x:c r="L5" s="82" t="str">
        <x:v>AI Overview</x:v>
      </x:c>
      <x:c r="M5" s="82" t="str">
        <x:v>Competitor example</x:v>
      </x:c>
      <x:c r="N5" s="82" t="str">
        <x:v>Gap / conflict</x:v>
      </x:c>
      <x:c r="O5" s="82" t="str">
        <x:v>Priority</x:v>
      </x:c>
      <x:c r="P5" s="82" t="str">
        <x:v>Owner</x:v>
      </x:c>
      <x:c r="Q5" s="83" t="str">
        <x:v>Notes / source date</x:v>
      </x:c>
    </x:row>
    <x:row r="6" ht="46" customHeight="1">
      <x:c r="A6" s="84" t="str">
        <x:v>category software</x:v>
      </x:c>
      <x:c r="B6" s="84" t="str">
        <x:v>Commercial</x:v>
      </x:c>
      <x:c r="C6" s="84" t="str">
        <x:v>BOFU</x:v>
      </x:c>
      <x:c r="D6" s="195" t="n">
        <x:v>1000</x:v>
      </x:c>
      <x:c r="E6" s="195" t="n">
        <x:v>35</x:v>
      </x:c>
      <x:c r="F6" s="196" t="n">
        <x:v>22.5</x:v>
      </x:c>
      <x:c r="G6" s="84" t="str">
        <x:v>https://example.com/product</x:v>
      </x:c>
      <x:c r="H6" s="197" t="n">
        <x:v>14</x:v>
      </x:c>
      <x:c r="I6" s="84" t="str">
        <x:v>https://example.com/product</x:v>
      </x:c>
      <x:c r="J6" s="84" t="str">
        <x:v>Product</x:v>
      </x:c>
      <x:c r="K6" s="84" t="str">
        <x:v>Category landing pages</x:v>
      </x:c>
      <x:c r="L6" s="84" t="str">
        <x:v>Yes</x:v>
      </x:c>
      <x:c r="M6" s="84" t="str">
        <x:v>https://competitor.example/category</x:v>
      </x:c>
      <x:c r="N6" s="84" t="str">
        <x:v>Striking distance; strengthen proof and comparisons</x:v>
      </x:c>
      <x:c r="O6" s="84" t="str">
        <x:v>P1</x:v>
      </x:c>
      <x:c r="P6" s="84" t="str">
        <x:v>SEO</x:v>
      </x:c>
      <x:c r="Q6" s="84" t="str">
        <x:v>EXAMPLE — delete; record vendor and date.</x:v>
      </x:c>
    </x:row>
    <x:row r="7" ht="46" customHeight="1">
      <x:c r="A7" s="84" t="str">
        <x:v>brand a vs brand b</x:v>
      </x:c>
      <x:c r="B7" s="84" t="str">
        <x:v>Commercial</x:v>
      </x:c>
      <x:c r="C7" s="84" t="str">
        <x:v>BOFU</x:v>
      </x:c>
      <x:c r="D7" s="195" t="n">
        <x:v>320</x:v>
      </x:c>
      <x:c r="E7" s="195" t="n">
        <x:v>18</x:v>
      </x:c>
      <x:c r="F7" s="196" t="n">
        <x:v>14.2</x:v>
      </x:c>
      <x:c r="G7" s="84" t="str">
        <x:v>Two URLs</x:v>
      </x:c>
      <x:c r="H7" s="197" t="n">
        <x:v>22</x:v>
      </x:c>
      <x:c r="I7" s="84" t="str">
        <x:v>https://example.com/a-vs-b</x:v>
      </x:c>
      <x:c r="J7" s="84" t="str">
        <x:v>Comparison</x:v>
      </x:c>
      <x:c r="K7" s="84" t="str">
        <x:v>Direct comparison pages</x:v>
      </x:c>
      <x:c r="L7" s="84" t="str">
        <x:v>No</x:v>
      </x:c>
      <x:c r="M7" s="84" t="str">
        <x:v>https://competitor.example/a-vs-b</x:v>
      </x:c>
      <x:c r="N7" s="84" t="str">
        <x:v>Cannibalization; choose one owner</x:v>
      </x:c>
      <x:c r="O7" s="84" t="str">
        <x:v>P1</x:v>
      </x:c>
      <x:c r="P7" s="84" t="str">
        <x:v>Content</x:v>
      </x:c>
      <x:c r="Q7" s="84" t="str">
        <x:v>EXAMPLE — delete.</x:v>
      </x:c>
    </x:row>
    <x:row r="8" ht="46" customHeight="1">
      <x:c r="A8" s="84" t="str">
        <x:v>what is category</x:v>
      </x:c>
      <x:c r="B8" s="84" t="str">
        <x:v>Informational</x:v>
      </x:c>
      <x:c r="C8" s="84" t="str">
        <x:v>TOFU</x:v>
      </x:c>
      <x:c r="D8" s="195" t="n">
        <x:v>2400</x:v>
      </x:c>
      <x:c r="E8" s="195" t="n">
        <x:v>42</x:v>
      </x:c>
      <x:c r="F8" s="196" t="n">
        <x:v>4.1</x:v>
      </x:c>
      <x:c r="G8" s="84" t="str"/>
      <x:c r="H8" s="197"/>
      <x:c r="I8" s="84" t="str">
        <x:v>https://example.com/guides/category</x:v>
      </x:c>
      <x:c r="J8" s="84" t="str">
        <x:v>Guide</x:v>
      </x:c>
      <x:c r="K8" s="84" t="str">
        <x:v>Definition + examples</x:v>
      </x:c>
      <x:c r="L8" s="84" t="str">
        <x:v>Yes</x:v>
      </x:c>
      <x:c r="M8" s="84" t="str">
        <x:v>https://competitor.example/guide</x:v>
      </x:c>
      <x:c r="N8" s="84" t="str">
        <x:v>Coverage gap; lower commercial priority</x:v>
      </x:c>
      <x:c r="O8" s="84" t="str">
        <x:v>P3</x:v>
      </x:c>
      <x:c r="P8" s="84" t="str">
        <x:v>Content</x:v>
      </x:c>
      <x:c r="Q8" s="84" t="str">
        <x:v>EXAMPLE — delete.</x:v>
      </x:c>
    </x:row>
    <x:row r="9" ht="46" customHeight="1">
      <x:c r="A9" s="84"/>
      <x:c r="B9" s="84"/>
      <x:c r="C9" s="84"/>
      <x:c r="D9" s="195"/>
      <x:c r="E9" s="195"/>
      <x:c r="F9" s="196"/>
      <x:c r="G9" s="84"/>
      <x:c r="H9" s="197"/>
      <x:c r="I9" s="84"/>
      <x:c r="J9" s="84"/>
      <x:c r="K9" s="84"/>
      <x:c r="L9" s="84"/>
      <x:c r="M9" s="84"/>
      <x:c r="N9" s="84"/>
      <x:c r="O9" s="84"/>
      <x:c r="P9" s="84"/>
      <x:c r="Q9" s="84"/>
    </x:row>
    <x:row r="10" ht="46" customHeight="1">
      <x:c r="A10" s="84"/>
      <x:c r="B10" s="84"/>
      <x:c r="C10" s="84"/>
      <x:c r="D10" s="195"/>
      <x:c r="E10" s="195"/>
      <x:c r="F10" s="196"/>
      <x:c r="G10" s="84"/>
      <x:c r="H10" s="197"/>
      <x:c r="I10" s="84"/>
      <x:c r="J10" s="84"/>
      <x:c r="K10" s="84"/>
      <x:c r="L10" s="84"/>
      <x:c r="M10" s="84"/>
      <x:c r="N10" s="84"/>
      <x:c r="O10" s="84"/>
      <x:c r="P10" s="84"/>
      <x:c r="Q10" s="84"/>
    </x:row>
    <x:row r="11">
      <x:c r="A11" s="84"/>
      <x:c r="B11" s="84"/>
      <x:c r="C11" s="84"/>
      <x:c r="D11" s="195"/>
      <x:c r="E11" s="195"/>
      <x:c r="F11" s="196"/>
      <x:c r="G11" s="84"/>
      <x:c r="H11" s="197"/>
      <x:c r="I11" s="84"/>
      <x:c r="J11" s="84"/>
      <x:c r="K11" s="84"/>
      <x:c r="L11" s="84"/>
      <x:c r="M11" s="84"/>
      <x:c r="N11" s="84"/>
      <x:c r="O11" s="84"/>
      <x:c r="P11" s="84"/>
      <x:c r="Q11" s="84"/>
    </x:row>
    <x:row r="12">
      <x:c r="A12" s="84"/>
      <x:c r="B12" s="84"/>
      <x:c r="C12" s="84"/>
      <x:c r="D12" s="195"/>
      <x:c r="E12" s="195"/>
      <x:c r="F12" s="196"/>
      <x:c r="G12" s="84"/>
      <x:c r="H12" s="197"/>
      <x:c r="I12" s="84"/>
      <x:c r="J12" s="84"/>
      <x:c r="K12" s="84"/>
      <x:c r="L12" s="84"/>
      <x:c r="M12" s="84"/>
      <x:c r="N12" s="84"/>
      <x:c r="O12" s="84"/>
      <x:c r="P12" s="84"/>
      <x:c r="Q12" s="84"/>
    </x:row>
    <x:row r="13">
      <x:c r="A13" s="84"/>
      <x:c r="B13" s="84"/>
      <x:c r="C13" s="84"/>
      <x:c r="D13" s="195"/>
      <x:c r="E13" s="195"/>
      <x:c r="F13" s="196"/>
      <x:c r="G13" s="84"/>
      <x:c r="H13" s="197"/>
      <x:c r="I13" s="84"/>
      <x:c r="J13" s="84"/>
      <x:c r="K13" s="84"/>
      <x:c r="L13" s="84"/>
      <x:c r="M13" s="84"/>
      <x:c r="N13" s="84"/>
      <x:c r="O13" s="84"/>
      <x:c r="P13" s="84"/>
      <x:c r="Q13" s="84"/>
    </x:row>
    <x:row r="14">
      <x:c r="A14" s="84"/>
      <x:c r="B14" s="84"/>
      <x:c r="C14" s="84"/>
      <x:c r="D14" s="195"/>
      <x:c r="E14" s="195"/>
      <x:c r="F14" s="196"/>
      <x:c r="G14" s="84"/>
      <x:c r="H14" s="197"/>
      <x:c r="I14" s="84"/>
      <x:c r="J14" s="84"/>
      <x:c r="K14" s="84"/>
      <x:c r="L14" s="84"/>
      <x:c r="M14" s="84"/>
      <x:c r="N14" s="84"/>
      <x:c r="O14" s="84"/>
      <x:c r="P14" s="84"/>
      <x:c r="Q14" s="84"/>
    </x:row>
    <x:row r="15">
      <x:c r="A15" s="84"/>
      <x:c r="B15" s="84"/>
      <x:c r="C15" s="84"/>
      <x:c r="D15" s="195"/>
      <x:c r="E15" s="195"/>
      <x:c r="F15" s="196"/>
      <x:c r="G15" s="84"/>
      <x:c r="H15" s="197"/>
      <x:c r="I15" s="84"/>
      <x:c r="J15" s="84"/>
      <x:c r="K15" s="84"/>
      <x:c r="L15" s="84"/>
      <x:c r="M15" s="84"/>
      <x:c r="N15" s="84"/>
      <x:c r="O15" s="84"/>
      <x:c r="P15" s="84"/>
      <x:c r="Q15" s="84"/>
    </x:row>
    <x:row r="16">
      <x:c r="A16" s="84"/>
      <x:c r="B16" s="84"/>
      <x:c r="C16" s="84"/>
      <x:c r="D16" s="195"/>
      <x:c r="E16" s="195"/>
      <x:c r="F16" s="196"/>
      <x:c r="G16" s="84"/>
      <x:c r="H16" s="197"/>
      <x:c r="I16" s="84"/>
      <x:c r="J16" s="84"/>
      <x:c r="K16" s="84"/>
      <x:c r="L16" s="84"/>
      <x:c r="M16" s="84"/>
      <x:c r="N16" s="84"/>
      <x:c r="O16" s="84"/>
      <x:c r="P16" s="84"/>
      <x:c r="Q16" s="84"/>
    </x:row>
    <x:row r="17">
      <x:c r="A17" s="84"/>
      <x:c r="B17" s="84"/>
      <x:c r="C17" s="84"/>
      <x:c r="D17" s="195"/>
      <x:c r="E17" s="195"/>
      <x:c r="F17" s="196"/>
      <x:c r="G17" s="84"/>
      <x:c r="H17" s="197"/>
      <x:c r="I17" s="84"/>
      <x:c r="J17" s="84"/>
      <x:c r="K17" s="84"/>
      <x:c r="L17" s="84"/>
      <x:c r="M17" s="84"/>
      <x:c r="N17" s="84"/>
      <x:c r="O17" s="84"/>
      <x:c r="P17" s="84"/>
      <x:c r="Q17" s="84"/>
    </x:row>
    <x:row r="18">
      <x:c r="A18" s="84"/>
      <x:c r="B18" s="84"/>
      <x:c r="C18" s="84"/>
      <x:c r="D18" s="195"/>
      <x:c r="E18" s="195"/>
      <x:c r="F18" s="196"/>
      <x:c r="G18" s="84"/>
      <x:c r="H18" s="197"/>
      <x:c r="I18" s="84"/>
      <x:c r="J18" s="84"/>
      <x:c r="K18" s="84"/>
      <x:c r="L18" s="84"/>
      <x:c r="M18" s="84"/>
      <x:c r="N18" s="84"/>
      <x:c r="O18" s="84"/>
      <x:c r="P18" s="84"/>
      <x:c r="Q18" s="84"/>
    </x:row>
    <x:row r="19">
      <x:c r="A19" s="84"/>
      <x:c r="B19" s="84"/>
      <x:c r="C19" s="84"/>
      <x:c r="D19" s="195"/>
      <x:c r="E19" s="195"/>
      <x:c r="F19" s="196"/>
      <x:c r="G19" s="84"/>
      <x:c r="H19" s="197"/>
      <x:c r="I19" s="84"/>
      <x:c r="J19" s="84"/>
      <x:c r="K19" s="84"/>
      <x:c r="L19" s="84"/>
      <x:c r="M19" s="84"/>
      <x:c r="N19" s="84"/>
      <x:c r="O19" s="84"/>
      <x:c r="P19" s="84"/>
      <x:c r="Q19" s="84"/>
    </x:row>
    <x:row r="20">
      <x:c r="A20" s="84"/>
      <x:c r="B20" s="84"/>
      <x:c r="C20" s="84"/>
      <x:c r="D20" s="195"/>
      <x:c r="E20" s="195"/>
      <x:c r="F20" s="196"/>
      <x:c r="G20" s="84"/>
      <x:c r="H20" s="197"/>
      <x:c r="I20" s="84"/>
      <x:c r="J20" s="84"/>
      <x:c r="K20" s="84"/>
      <x:c r="L20" s="84"/>
      <x:c r="M20" s="84"/>
      <x:c r="N20" s="84"/>
      <x:c r="O20" s="84"/>
      <x:c r="P20" s="84"/>
      <x:c r="Q20" s="84"/>
    </x:row>
    <x:row r="21">
      <x:c r="A21" s="84"/>
      <x:c r="B21" s="84"/>
      <x:c r="C21" s="84"/>
      <x:c r="D21" s="195"/>
      <x:c r="E21" s="195"/>
      <x:c r="F21" s="196"/>
      <x:c r="G21" s="84"/>
      <x:c r="H21" s="197"/>
      <x:c r="I21" s="84"/>
      <x:c r="J21" s="84"/>
      <x:c r="K21" s="84"/>
      <x:c r="L21" s="84"/>
      <x:c r="M21" s="84"/>
      <x:c r="N21" s="84"/>
      <x:c r="O21" s="84"/>
      <x:c r="P21" s="84"/>
      <x:c r="Q21" s="84"/>
    </x:row>
    <x:row r="22">
      <x:c r="A22" s="84"/>
      <x:c r="B22" s="84"/>
      <x:c r="C22" s="84"/>
      <x:c r="D22" s="195"/>
      <x:c r="E22" s="195"/>
      <x:c r="F22" s="196"/>
      <x:c r="G22" s="84"/>
      <x:c r="H22" s="197"/>
      <x:c r="I22" s="84"/>
      <x:c r="J22" s="84"/>
      <x:c r="K22" s="84"/>
      <x:c r="L22" s="84"/>
      <x:c r="M22" s="84"/>
      <x:c r="N22" s="84"/>
      <x:c r="O22" s="84"/>
      <x:c r="P22" s="84"/>
      <x:c r="Q22" s="84"/>
    </x:row>
    <x:row r="23">
      <x:c r="A23" s="84"/>
      <x:c r="B23" s="84"/>
      <x:c r="C23" s="84"/>
      <x:c r="D23" s="195"/>
      <x:c r="E23" s="195"/>
      <x:c r="F23" s="196"/>
      <x:c r="G23" s="84"/>
      <x:c r="H23" s="197"/>
      <x:c r="I23" s="84"/>
      <x:c r="J23" s="84"/>
      <x:c r="K23" s="84"/>
      <x:c r="L23" s="84"/>
      <x:c r="M23" s="84"/>
      <x:c r="N23" s="84"/>
      <x:c r="O23" s="84"/>
      <x:c r="P23" s="84"/>
      <x:c r="Q23" s="84"/>
    </x:row>
    <x:row r="24">
      <x:c r="A24" s="84"/>
      <x:c r="B24" s="84"/>
      <x:c r="C24" s="84"/>
      <x:c r="D24" s="195"/>
      <x:c r="E24" s="195"/>
      <x:c r="F24" s="196"/>
      <x:c r="G24" s="84"/>
      <x:c r="H24" s="197"/>
      <x:c r="I24" s="84"/>
      <x:c r="J24" s="84"/>
      <x:c r="K24" s="84"/>
      <x:c r="L24" s="84"/>
      <x:c r="M24" s="84"/>
      <x:c r="N24" s="84"/>
      <x:c r="O24" s="84"/>
      <x:c r="P24" s="84"/>
      <x:c r="Q24" s="84"/>
    </x:row>
    <x:row r="25">
      <x:c r="A25" s="84"/>
      <x:c r="B25" s="84"/>
      <x:c r="C25" s="84"/>
      <x:c r="D25" s="195"/>
      <x:c r="E25" s="195"/>
      <x:c r="F25" s="196"/>
      <x:c r="G25" s="84"/>
      <x:c r="H25" s="197"/>
      <x:c r="I25" s="84"/>
      <x:c r="J25" s="84"/>
      <x:c r="K25" s="84"/>
      <x:c r="L25" s="84"/>
      <x:c r="M25" s="84"/>
      <x:c r="N25" s="84"/>
      <x:c r="O25" s="84"/>
      <x:c r="P25" s="84"/>
      <x:c r="Q25" s="84"/>
    </x:row>
    <x:row r="26">
      <x:c r="A26" s="84"/>
      <x:c r="B26" s="84"/>
      <x:c r="C26" s="84"/>
      <x:c r="D26" s="195"/>
      <x:c r="E26" s="195"/>
      <x:c r="F26" s="196"/>
      <x:c r="G26" s="84"/>
      <x:c r="H26" s="197"/>
      <x:c r="I26" s="84"/>
      <x:c r="J26" s="84"/>
      <x:c r="K26" s="84"/>
      <x:c r="L26" s="84"/>
      <x:c r="M26" s="84"/>
      <x:c r="N26" s="84"/>
      <x:c r="O26" s="84"/>
      <x:c r="P26" s="84"/>
      <x:c r="Q26" s="84"/>
    </x:row>
    <x:row r="27">
      <x:c r="A27" s="84"/>
      <x:c r="B27" s="84"/>
      <x:c r="C27" s="84"/>
      <x:c r="D27" s="195"/>
      <x:c r="E27" s="195"/>
      <x:c r="F27" s="196"/>
      <x:c r="G27" s="84"/>
      <x:c r="H27" s="197"/>
      <x:c r="I27" s="84"/>
      <x:c r="J27" s="84"/>
      <x:c r="K27" s="84"/>
      <x:c r="L27" s="84"/>
      <x:c r="M27" s="84"/>
      <x:c r="N27" s="84"/>
      <x:c r="O27" s="84"/>
      <x:c r="P27" s="84"/>
      <x:c r="Q27" s="84"/>
    </x:row>
    <x:row r="28">
      <x:c r="A28" s="84"/>
      <x:c r="B28" s="84"/>
      <x:c r="C28" s="84"/>
      <x:c r="D28" s="195"/>
      <x:c r="E28" s="195"/>
      <x:c r="F28" s="196"/>
      <x:c r="G28" s="84"/>
      <x:c r="H28" s="197"/>
      <x:c r="I28" s="84"/>
      <x:c r="J28" s="84"/>
      <x:c r="K28" s="84"/>
      <x:c r="L28" s="84"/>
      <x:c r="M28" s="84"/>
      <x:c r="N28" s="84"/>
      <x:c r="O28" s="84"/>
      <x:c r="P28" s="84"/>
      <x:c r="Q28" s="84"/>
    </x:row>
    <x:row r="29">
      <x:c r="A29" s="84"/>
      <x:c r="B29" s="84"/>
      <x:c r="C29" s="84"/>
      <x:c r="D29" s="195"/>
      <x:c r="E29" s="195"/>
      <x:c r="F29" s="196"/>
      <x:c r="G29" s="84"/>
      <x:c r="H29" s="197"/>
      <x:c r="I29" s="84"/>
      <x:c r="J29" s="84"/>
      <x:c r="K29" s="84"/>
      <x:c r="L29" s="84"/>
      <x:c r="M29" s="84"/>
      <x:c r="N29" s="84"/>
      <x:c r="O29" s="84"/>
      <x:c r="P29" s="84"/>
      <x:c r="Q29" s="84"/>
    </x:row>
    <x:row r="30">
      <x:c r="A30" s="84"/>
      <x:c r="B30" s="84"/>
      <x:c r="C30" s="84"/>
      <x:c r="D30" s="195"/>
      <x:c r="E30" s="195"/>
      <x:c r="F30" s="196"/>
      <x:c r="G30" s="84"/>
      <x:c r="H30" s="197"/>
      <x:c r="I30" s="84"/>
      <x:c r="J30" s="84"/>
      <x:c r="K30" s="84"/>
      <x:c r="L30" s="84"/>
      <x:c r="M30" s="84"/>
      <x:c r="N30" s="84"/>
      <x:c r="O30" s="84"/>
      <x:c r="P30" s="84"/>
      <x:c r="Q30" s="84"/>
    </x:row>
    <x:row r="31">
      <x:c r="A31" s="84"/>
      <x:c r="B31" s="84"/>
      <x:c r="C31" s="84"/>
      <x:c r="D31" s="195"/>
      <x:c r="E31" s="195"/>
      <x:c r="F31" s="196"/>
      <x:c r="G31" s="84"/>
      <x:c r="H31" s="197"/>
      <x:c r="I31" s="84"/>
      <x:c r="J31" s="84"/>
      <x:c r="K31" s="84"/>
      <x:c r="L31" s="84"/>
      <x:c r="M31" s="84"/>
      <x:c r="N31" s="84"/>
      <x:c r="O31" s="84"/>
      <x:c r="P31" s="84"/>
      <x:c r="Q31" s="84"/>
    </x:row>
    <x:row r="32">
      <x:c r="A32" s="84"/>
      <x:c r="B32" s="84"/>
      <x:c r="C32" s="84"/>
      <x:c r="D32" s="195"/>
      <x:c r="E32" s="195"/>
      <x:c r="F32" s="196"/>
      <x:c r="G32" s="84"/>
      <x:c r="H32" s="197"/>
      <x:c r="I32" s="84"/>
      <x:c r="J32" s="84"/>
      <x:c r="K32" s="84"/>
      <x:c r="L32" s="84"/>
      <x:c r="M32" s="84"/>
      <x:c r="N32" s="84"/>
      <x:c r="O32" s="84"/>
      <x:c r="P32" s="84"/>
      <x:c r="Q32" s="84"/>
    </x:row>
    <x:row r="33">
      <x:c r="A33" s="84"/>
      <x:c r="B33" s="84"/>
      <x:c r="C33" s="84"/>
      <x:c r="D33" s="195"/>
      <x:c r="E33" s="195"/>
      <x:c r="F33" s="196"/>
      <x:c r="G33" s="84"/>
      <x:c r="H33" s="197"/>
      <x:c r="I33" s="84"/>
      <x:c r="J33" s="84"/>
      <x:c r="K33" s="84"/>
      <x:c r="L33" s="84"/>
      <x:c r="M33" s="84"/>
      <x:c r="N33" s="84"/>
      <x:c r="O33" s="84"/>
      <x:c r="P33" s="84"/>
      <x:c r="Q33" s="84"/>
    </x:row>
    <x:row r="34">
      <x:c r="A34" s="84"/>
      <x:c r="B34" s="84"/>
      <x:c r="C34" s="84"/>
      <x:c r="D34" s="195"/>
      <x:c r="E34" s="195"/>
      <x:c r="F34" s="196"/>
      <x:c r="G34" s="84"/>
      <x:c r="H34" s="197"/>
      <x:c r="I34" s="84"/>
      <x:c r="J34" s="84"/>
      <x:c r="K34" s="84"/>
      <x:c r="L34" s="84"/>
      <x:c r="M34" s="84"/>
      <x:c r="N34" s="84"/>
      <x:c r="O34" s="84"/>
      <x:c r="P34" s="84"/>
      <x:c r="Q34" s="84"/>
    </x:row>
    <x:row r="35">
      <x:c r="A35" s="84"/>
      <x:c r="B35" s="84"/>
      <x:c r="C35" s="84"/>
      <x:c r="D35" s="195"/>
      <x:c r="E35" s="195"/>
      <x:c r="F35" s="196"/>
      <x:c r="G35" s="84"/>
      <x:c r="H35" s="197"/>
      <x:c r="I35" s="84"/>
      <x:c r="J35" s="84"/>
      <x:c r="K35" s="84"/>
      <x:c r="L35" s="84"/>
      <x:c r="M35" s="84"/>
      <x:c r="N35" s="84"/>
      <x:c r="O35" s="84"/>
      <x:c r="P35" s="84"/>
      <x:c r="Q35" s="84"/>
    </x:row>
    <x:row r="36">
      <x:c r="A36" s="84"/>
      <x:c r="B36" s="84"/>
      <x:c r="C36" s="84"/>
      <x:c r="D36" s="195"/>
      <x:c r="E36" s="195"/>
      <x:c r="F36" s="196"/>
      <x:c r="G36" s="84"/>
      <x:c r="H36" s="197"/>
      <x:c r="I36" s="84"/>
      <x:c r="J36" s="84"/>
      <x:c r="K36" s="84"/>
      <x:c r="L36" s="84"/>
      <x:c r="M36" s="84"/>
      <x:c r="N36" s="84"/>
      <x:c r="O36" s="84"/>
      <x:c r="P36" s="84"/>
      <x:c r="Q36" s="84"/>
    </x:row>
    <x:row r="37">
      <x:c r="A37" s="84"/>
      <x:c r="B37" s="84"/>
      <x:c r="C37" s="84"/>
      <x:c r="D37" s="195"/>
      <x:c r="E37" s="195"/>
      <x:c r="F37" s="196"/>
      <x:c r="G37" s="84"/>
      <x:c r="H37" s="197"/>
      <x:c r="I37" s="84"/>
      <x:c r="J37" s="84"/>
      <x:c r="K37" s="84"/>
      <x:c r="L37" s="84"/>
      <x:c r="M37" s="84"/>
      <x:c r="N37" s="84"/>
      <x:c r="O37" s="84"/>
      <x:c r="P37" s="84"/>
      <x:c r="Q37" s="84"/>
    </x:row>
    <x:row r="38">
      <x:c r="A38" s="84"/>
      <x:c r="B38" s="84"/>
      <x:c r="C38" s="84"/>
      <x:c r="D38" s="195"/>
      <x:c r="E38" s="195"/>
      <x:c r="F38" s="196"/>
      <x:c r="G38" s="84"/>
      <x:c r="H38" s="197"/>
      <x:c r="I38" s="84"/>
      <x:c r="J38" s="84"/>
      <x:c r="K38" s="84"/>
      <x:c r="L38" s="84"/>
      <x:c r="M38" s="84"/>
      <x:c r="N38" s="84"/>
      <x:c r="O38" s="84"/>
      <x:c r="P38" s="84"/>
      <x:c r="Q38" s="84"/>
    </x:row>
    <x:row r="39">
      <x:c r="A39" s="84"/>
      <x:c r="B39" s="84"/>
      <x:c r="C39" s="84"/>
      <x:c r="D39" s="195"/>
      <x:c r="E39" s="195"/>
      <x:c r="F39" s="196"/>
      <x:c r="G39" s="84"/>
      <x:c r="H39" s="197"/>
      <x:c r="I39" s="84"/>
      <x:c r="J39" s="84"/>
      <x:c r="K39" s="84"/>
      <x:c r="L39" s="84"/>
      <x:c r="M39" s="84"/>
      <x:c r="N39" s="84"/>
      <x:c r="O39" s="84"/>
      <x:c r="P39" s="84"/>
      <x:c r="Q39" s="84"/>
    </x:row>
    <x:row r="40">
      <x:c r="A40" s="84"/>
      <x:c r="B40" s="84"/>
      <x:c r="C40" s="84"/>
      <x:c r="D40" s="195"/>
      <x:c r="E40" s="195"/>
      <x:c r="F40" s="196"/>
      <x:c r="G40" s="84"/>
      <x:c r="H40" s="197"/>
      <x:c r="I40" s="84"/>
      <x:c r="J40" s="84"/>
      <x:c r="K40" s="84"/>
      <x:c r="L40" s="84"/>
      <x:c r="M40" s="84"/>
      <x:c r="N40" s="84"/>
      <x:c r="O40" s="84"/>
      <x:c r="P40" s="84"/>
      <x:c r="Q40" s="84"/>
    </x:row>
    <x:row r="41">
      <x:c r="A41" s="84"/>
      <x:c r="B41" s="84"/>
      <x:c r="C41" s="84"/>
      <x:c r="D41" s="195"/>
      <x:c r="E41" s="195"/>
      <x:c r="F41" s="196"/>
      <x:c r="G41" s="84"/>
      <x:c r="H41" s="197"/>
      <x:c r="I41" s="84"/>
      <x:c r="J41" s="84"/>
      <x:c r="K41" s="84"/>
      <x:c r="L41" s="84"/>
      <x:c r="M41" s="84"/>
      <x:c r="N41" s="84"/>
      <x:c r="O41" s="84"/>
      <x:c r="P41" s="84"/>
      <x:c r="Q41" s="84"/>
    </x:row>
    <x:row r="42">
      <x:c r="A42" s="84"/>
      <x:c r="B42" s="84"/>
      <x:c r="C42" s="84"/>
      <x:c r="D42" s="195"/>
      <x:c r="E42" s="195"/>
      <x:c r="F42" s="196"/>
      <x:c r="G42" s="84"/>
      <x:c r="H42" s="197"/>
      <x:c r="I42" s="84"/>
      <x:c r="J42" s="84"/>
      <x:c r="K42" s="84"/>
      <x:c r="L42" s="84"/>
      <x:c r="M42" s="84"/>
      <x:c r="N42" s="84"/>
      <x:c r="O42" s="84"/>
      <x:c r="P42" s="84"/>
      <x:c r="Q42" s="84"/>
    </x:row>
    <x:row r="43">
      <x:c r="A43" s="84"/>
      <x:c r="B43" s="84"/>
      <x:c r="C43" s="84"/>
      <x:c r="D43" s="195"/>
      <x:c r="E43" s="195"/>
      <x:c r="F43" s="196"/>
      <x:c r="G43" s="84"/>
      <x:c r="H43" s="197"/>
      <x:c r="I43" s="84"/>
      <x:c r="J43" s="84"/>
      <x:c r="K43" s="84"/>
      <x:c r="L43" s="84"/>
      <x:c r="M43" s="84"/>
      <x:c r="N43" s="84"/>
      <x:c r="O43" s="84"/>
      <x:c r="P43" s="84"/>
      <x:c r="Q43" s="84"/>
    </x:row>
    <x:row r="44">
      <x:c r="A44" s="84"/>
      <x:c r="B44" s="84"/>
      <x:c r="C44" s="84"/>
      <x:c r="D44" s="195"/>
      <x:c r="E44" s="195"/>
      <x:c r="F44" s="196"/>
      <x:c r="G44" s="84"/>
      <x:c r="H44" s="197"/>
      <x:c r="I44" s="84"/>
      <x:c r="J44" s="84"/>
      <x:c r="K44" s="84"/>
      <x:c r="L44" s="84"/>
      <x:c r="M44" s="84"/>
      <x:c r="N44" s="84"/>
      <x:c r="O44" s="84"/>
      <x:c r="P44" s="84"/>
      <x:c r="Q44" s="84"/>
    </x:row>
    <x:row r="45">
      <x:c r="A45" s="84"/>
      <x:c r="B45" s="84"/>
      <x:c r="C45" s="84"/>
      <x:c r="D45" s="195"/>
      <x:c r="E45" s="195"/>
      <x:c r="F45" s="196"/>
      <x:c r="G45" s="84"/>
      <x:c r="H45" s="197"/>
      <x:c r="I45" s="84"/>
      <x:c r="J45" s="84"/>
      <x:c r="K45" s="84"/>
      <x:c r="L45" s="84"/>
      <x:c r="M45" s="84"/>
      <x:c r="N45" s="84"/>
      <x:c r="O45" s="84"/>
      <x:c r="P45" s="84"/>
      <x:c r="Q45" s="84"/>
    </x:row>
    <x:row r="46">
      <x:c r="A46" s="84"/>
      <x:c r="B46" s="84"/>
      <x:c r="C46" s="84"/>
      <x:c r="D46" s="195"/>
      <x:c r="E46" s="195"/>
      <x:c r="F46" s="196"/>
      <x:c r="G46" s="84"/>
      <x:c r="H46" s="197"/>
      <x:c r="I46" s="84"/>
      <x:c r="J46" s="84"/>
      <x:c r="K46" s="84"/>
      <x:c r="L46" s="84"/>
      <x:c r="M46" s="84"/>
      <x:c r="N46" s="84"/>
      <x:c r="O46" s="84"/>
      <x:c r="P46" s="84"/>
      <x:c r="Q46" s="84"/>
    </x:row>
    <x:row r="47">
      <x:c r="A47" s="84"/>
      <x:c r="B47" s="84"/>
      <x:c r="C47" s="84"/>
      <x:c r="D47" s="195"/>
      <x:c r="E47" s="195"/>
      <x:c r="F47" s="196"/>
      <x:c r="G47" s="84"/>
      <x:c r="H47" s="197"/>
      <x:c r="I47" s="84"/>
      <x:c r="J47" s="84"/>
      <x:c r="K47" s="84"/>
      <x:c r="L47" s="84"/>
      <x:c r="M47" s="84"/>
      <x:c r="N47" s="84"/>
      <x:c r="O47" s="84"/>
      <x:c r="P47" s="84"/>
      <x:c r="Q47" s="84"/>
    </x:row>
    <x:row r="48">
      <x:c r="A48" s="84"/>
      <x:c r="B48" s="84"/>
      <x:c r="C48" s="84"/>
      <x:c r="D48" s="195"/>
      <x:c r="E48" s="195"/>
      <x:c r="F48" s="196"/>
      <x:c r="G48" s="84"/>
      <x:c r="H48" s="197"/>
      <x:c r="I48" s="84"/>
      <x:c r="J48" s="84"/>
      <x:c r="K48" s="84"/>
      <x:c r="L48" s="84"/>
      <x:c r="M48" s="84"/>
      <x:c r="N48" s="84"/>
      <x:c r="O48" s="84"/>
      <x:c r="P48" s="84"/>
      <x:c r="Q48" s="84"/>
    </x:row>
    <x:row r="49">
      <x:c r="A49" s="84"/>
      <x:c r="B49" s="84"/>
      <x:c r="C49" s="84"/>
      <x:c r="D49" s="195"/>
      <x:c r="E49" s="195"/>
      <x:c r="F49" s="196"/>
      <x:c r="G49" s="84"/>
      <x:c r="H49" s="197"/>
      <x:c r="I49" s="84"/>
      <x:c r="J49" s="84"/>
      <x:c r="K49" s="84"/>
      <x:c r="L49" s="84"/>
      <x:c r="M49" s="84"/>
      <x:c r="N49" s="84"/>
      <x:c r="O49" s="84"/>
      <x:c r="P49" s="84"/>
      <x:c r="Q49" s="84"/>
    </x:row>
    <x:row r="50">
      <x:c r="A50" s="84"/>
      <x:c r="B50" s="84"/>
      <x:c r="C50" s="84"/>
      <x:c r="D50" s="195"/>
      <x:c r="E50" s="195"/>
      <x:c r="F50" s="196"/>
      <x:c r="G50" s="84"/>
      <x:c r="H50" s="197"/>
      <x:c r="I50" s="84"/>
      <x:c r="J50" s="84"/>
      <x:c r="K50" s="84"/>
      <x:c r="L50" s="84"/>
      <x:c r="M50" s="84"/>
      <x:c r="N50" s="84"/>
      <x:c r="O50" s="84"/>
      <x:c r="P50" s="84"/>
      <x:c r="Q50" s="84"/>
    </x:row>
    <x:row r="51">
      <x:c r="A51" s="84"/>
      <x:c r="B51" s="84"/>
      <x:c r="C51" s="84"/>
      <x:c r="D51" s="195"/>
      <x:c r="E51" s="195"/>
      <x:c r="F51" s="196"/>
      <x:c r="G51" s="84"/>
      <x:c r="H51" s="197"/>
      <x:c r="I51" s="84"/>
      <x:c r="J51" s="84"/>
      <x:c r="K51" s="84"/>
      <x:c r="L51" s="84"/>
      <x:c r="M51" s="84"/>
      <x:c r="N51" s="84"/>
      <x:c r="O51" s="84"/>
      <x:c r="P51" s="84"/>
      <x:c r="Q51" s="84"/>
    </x:row>
    <x:row r="52">
      <x:c r="A52" s="84"/>
      <x:c r="B52" s="84"/>
      <x:c r="C52" s="84"/>
      <x:c r="D52" s="195"/>
      <x:c r="E52" s="195"/>
      <x:c r="F52" s="196"/>
      <x:c r="G52" s="84"/>
      <x:c r="H52" s="197"/>
      <x:c r="I52" s="84"/>
      <x:c r="J52" s="84"/>
      <x:c r="K52" s="84"/>
      <x:c r="L52" s="84"/>
      <x:c r="M52" s="84"/>
      <x:c r="N52" s="84"/>
      <x:c r="O52" s="84"/>
      <x:c r="P52" s="84"/>
      <x:c r="Q52" s="84"/>
    </x:row>
    <x:row r="53">
      <x:c r="A53" s="84"/>
      <x:c r="B53" s="84"/>
      <x:c r="C53" s="84"/>
      <x:c r="D53" s="195"/>
      <x:c r="E53" s="195"/>
      <x:c r="F53" s="196"/>
      <x:c r="G53" s="84"/>
      <x:c r="H53" s="197"/>
      <x:c r="I53" s="84"/>
      <x:c r="J53" s="84"/>
      <x:c r="K53" s="84"/>
      <x:c r="L53" s="84"/>
      <x:c r="M53" s="84"/>
      <x:c r="N53" s="84"/>
      <x:c r="O53" s="84"/>
      <x:c r="P53" s="84"/>
      <x:c r="Q53" s="84"/>
    </x:row>
    <x:row r="54">
      <x:c r="A54" s="84"/>
      <x:c r="B54" s="84"/>
      <x:c r="C54" s="84"/>
      <x:c r="D54" s="195"/>
      <x:c r="E54" s="195"/>
      <x:c r="F54" s="196"/>
      <x:c r="G54" s="84"/>
      <x:c r="H54" s="197"/>
      <x:c r="I54" s="84"/>
      <x:c r="J54" s="84"/>
      <x:c r="K54" s="84"/>
      <x:c r="L54" s="84"/>
      <x:c r="M54" s="84"/>
      <x:c r="N54" s="84"/>
      <x:c r="O54" s="84"/>
      <x:c r="P54" s="84"/>
      <x:c r="Q54" s="84"/>
    </x:row>
    <x:row r="55">
      <x:c r="A55" s="84"/>
      <x:c r="B55" s="84"/>
      <x:c r="C55" s="84"/>
      <x:c r="D55" s="195"/>
      <x:c r="E55" s="195"/>
      <x:c r="F55" s="196"/>
      <x:c r="G55" s="84"/>
      <x:c r="H55" s="197"/>
      <x:c r="I55" s="84"/>
      <x:c r="J55" s="84"/>
      <x:c r="K55" s="84"/>
      <x:c r="L55" s="84"/>
      <x:c r="M55" s="84"/>
      <x:c r="N55" s="84"/>
      <x:c r="O55" s="84"/>
      <x:c r="P55" s="84"/>
      <x:c r="Q55" s="84"/>
    </x:row>
    <x:row r="56">
      <x:c r="A56" s="84"/>
      <x:c r="B56" s="84"/>
      <x:c r="C56" s="84"/>
      <x:c r="D56" s="195"/>
      <x:c r="E56" s="195"/>
      <x:c r="F56" s="196"/>
      <x:c r="G56" s="84"/>
      <x:c r="H56" s="197"/>
      <x:c r="I56" s="84"/>
      <x:c r="J56" s="84"/>
      <x:c r="K56" s="84"/>
      <x:c r="L56" s="84"/>
      <x:c r="M56" s="84"/>
      <x:c r="N56" s="84"/>
      <x:c r="O56" s="84"/>
      <x:c r="P56" s="84"/>
      <x:c r="Q56" s="84"/>
    </x:row>
    <x:row r="57">
      <x:c r="A57" s="84"/>
      <x:c r="B57" s="84"/>
      <x:c r="C57" s="84"/>
      <x:c r="D57" s="195"/>
      <x:c r="E57" s="195"/>
      <x:c r="F57" s="196"/>
      <x:c r="G57" s="84"/>
      <x:c r="H57" s="197"/>
      <x:c r="I57" s="84"/>
      <x:c r="J57" s="84"/>
      <x:c r="K57" s="84"/>
      <x:c r="L57" s="84"/>
      <x:c r="M57" s="84"/>
      <x:c r="N57" s="84"/>
      <x:c r="O57" s="84"/>
      <x:c r="P57" s="84"/>
      <x:c r="Q57" s="84"/>
    </x:row>
    <x:row r="58">
      <x:c r="A58" s="84"/>
      <x:c r="B58" s="84"/>
      <x:c r="C58" s="84"/>
      <x:c r="D58" s="195"/>
      <x:c r="E58" s="195"/>
      <x:c r="F58" s="196"/>
      <x:c r="G58" s="84"/>
      <x:c r="H58" s="197"/>
      <x:c r="I58" s="84"/>
      <x:c r="J58" s="84"/>
      <x:c r="K58" s="84"/>
      <x:c r="L58" s="84"/>
      <x:c r="M58" s="84"/>
      <x:c r="N58" s="84"/>
      <x:c r="O58" s="84"/>
      <x:c r="P58" s="84"/>
      <x:c r="Q58" s="84"/>
    </x:row>
    <x:row r="59">
      <x:c r="A59" s="84"/>
      <x:c r="B59" s="84"/>
      <x:c r="C59" s="84"/>
      <x:c r="D59" s="195"/>
      <x:c r="E59" s="195"/>
      <x:c r="F59" s="196"/>
      <x:c r="G59" s="84"/>
      <x:c r="H59" s="197"/>
      <x:c r="I59" s="84"/>
      <x:c r="J59" s="84"/>
      <x:c r="K59" s="84"/>
      <x:c r="L59" s="84"/>
      <x:c r="M59" s="84"/>
      <x:c r="N59" s="84"/>
      <x:c r="O59" s="84"/>
      <x:c r="P59" s="84"/>
      <x:c r="Q59" s="84"/>
    </x:row>
    <x:row r="60">
      <x:c r="A60" s="84"/>
      <x:c r="B60" s="84"/>
      <x:c r="C60" s="84"/>
      <x:c r="D60" s="195"/>
      <x:c r="E60" s="195"/>
      <x:c r="F60" s="196"/>
      <x:c r="G60" s="84"/>
      <x:c r="H60" s="197"/>
      <x:c r="I60" s="84"/>
      <x:c r="J60" s="84"/>
      <x:c r="K60" s="84"/>
      <x:c r="L60" s="84"/>
      <x:c r="M60" s="84"/>
      <x:c r="N60" s="84"/>
      <x:c r="O60" s="84"/>
      <x:c r="P60" s="84"/>
      <x:c r="Q60" s="84"/>
    </x:row>
    <x:row r="61">
      <x:c r="A61" s="84"/>
      <x:c r="B61" s="84"/>
      <x:c r="C61" s="84"/>
      <x:c r="D61" s="195"/>
      <x:c r="E61" s="195"/>
      <x:c r="F61" s="196"/>
      <x:c r="G61" s="84"/>
      <x:c r="H61" s="197"/>
      <x:c r="I61" s="84"/>
      <x:c r="J61" s="84"/>
      <x:c r="K61" s="84"/>
      <x:c r="L61" s="84"/>
      <x:c r="M61" s="84"/>
      <x:c r="N61" s="84"/>
      <x:c r="O61" s="84"/>
      <x:c r="P61" s="84"/>
      <x:c r="Q61" s="84"/>
    </x:row>
    <x:row r="62">
      <x:c r="A62" s="84"/>
      <x:c r="B62" s="84"/>
      <x:c r="C62" s="84"/>
      <x:c r="D62" s="195"/>
      <x:c r="E62" s="195"/>
      <x:c r="F62" s="196"/>
      <x:c r="G62" s="84"/>
      <x:c r="H62" s="197"/>
      <x:c r="I62" s="84"/>
      <x:c r="J62" s="84"/>
      <x:c r="K62" s="84"/>
      <x:c r="L62" s="84"/>
      <x:c r="M62" s="84"/>
      <x:c r="N62" s="84"/>
      <x:c r="O62" s="84"/>
      <x:c r="P62" s="84"/>
      <x:c r="Q62" s="84"/>
    </x:row>
    <x:row r="63">
      <x:c r="A63" s="84"/>
      <x:c r="B63" s="84"/>
      <x:c r="C63" s="84"/>
      <x:c r="D63" s="195"/>
      <x:c r="E63" s="195"/>
      <x:c r="F63" s="196"/>
      <x:c r="G63" s="84"/>
      <x:c r="H63" s="197"/>
      <x:c r="I63" s="84"/>
      <x:c r="J63" s="84"/>
      <x:c r="K63" s="84"/>
      <x:c r="L63" s="84"/>
      <x:c r="M63" s="84"/>
      <x:c r="N63" s="84"/>
      <x:c r="O63" s="84"/>
      <x:c r="P63" s="84"/>
      <x:c r="Q63" s="84"/>
    </x:row>
    <x:row r="64">
      <x:c r="A64" s="84"/>
      <x:c r="B64" s="84"/>
      <x:c r="C64" s="84"/>
      <x:c r="D64" s="195"/>
      <x:c r="E64" s="195"/>
      <x:c r="F64" s="196"/>
      <x:c r="G64" s="84"/>
      <x:c r="H64" s="197"/>
      <x:c r="I64" s="84"/>
      <x:c r="J64" s="84"/>
      <x:c r="K64" s="84"/>
      <x:c r="L64" s="84"/>
      <x:c r="M64" s="84"/>
      <x:c r="N64" s="84"/>
      <x:c r="O64" s="84"/>
      <x:c r="P64" s="84"/>
      <x:c r="Q64" s="84"/>
    </x:row>
    <x:row r="65">
      <x:c r="A65" s="84"/>
      <x:c r="B65" s="84"/>
      <x:c r="C65" s="84"/>
      <x:c r="D65" s="195"/>
      <x:c r="E65" s="195"/>
      <x:c r="F65" s="196"/>
      <x:c r="G65" s="84"/>
      <x:c r="H65" s="197"/>
      <x:c r="I65" s="84"/>
      <x:c r="J65" s="84"/>
      <x:c r="K65" s="84"/>
      <x:c r="L65" s="84"/>
      <x:c r="M65" s="84"/>
      <x:c r="N65" s="84"/>
      <x:c r="O65" s="84"/>
      <x:c r="P65" s="84"/>
      <x:c r="Q65" s="84"/>
    </x:row>
    <x:row r="66">
      <x:c r="A66" s="84"/>
      <x:c r="B66" s="84"/>
      <x:c r="C66" s="84"/>
      <x:c r="D66" s="195"/>
      <x:c r="E66" s="195"/>
      <x:c r="F66" s="196"/>
      <x:c r="G66" s="84"/>
      <x:c r="H66" s="197"/>
      <x:c r="I66" s="84"/>
      <x:c r="J66" s="84"/>
      <x:c r="K66" s="84"/>
      <x:c r="L66" s="84"/>
      <x:c r="M66" s="84"/>
      <x:c r="N66" s="84"/>
      <x:c r="O66" s="84"/>
      <x:c r="P66" s="84"/>
      <x:c r="Q66" s="84"/>
    </x:row>
    <x:row r="67">
      <x:c r="A67" s="84"/>
      <x:c r="B67" s="84"/>
      <x:c r="C67" s="84"/>
      <x:c r="D67" s="195"/>
      <x:c r="E67" s="195"/>
      <x:c r="F67" s="196"/>
      <x:c r="G67" s="84"/>
      <x:c r="H67" s="197"/>
      <x:c r="I67" s="84"/>
      <x:c r="J67" s="84"/>
      <x:c r="K67" s="84"/>
      <x:c r="L67" s="84"/>
      <x:c r="M67" s="84"/>
      <x:c r="N67" s="84"/>
      <x:c r="O67" s="84"/>
      <x:c r="P67" s="84"/>
      <x:c r="Q67" s="84"/>
    </x:row>
    <x:row r="68">
      <x:c r="A68" s="84"/>
      <x:c r="B68" s="84"/>
      <x:c r="C68" s="84"/>
      <x:c r="D68" s="195"/>
      <x:c r="E68" s="195"/>
      <x:c r="F68" s="196"/>
      <x:c r="G68" s="84"/>
      <x:c r="H68" s="197"/>
      <x:c r="I68" s="84"/>
      <x:c r="J68" s="84"/>
      <x:c r="K68" s="84"/>
      <x:c r="L68" s="84"/>
      <x:c r="M68" s="84"/>
      <x:c r="N68" s="84"/>
      <x:c r="O68" s="84"/>
      <x:c r="P68" s="84"/>
      <x:c r="Q68" s="84"/>
    </x:row>
    <x:row r="69">
      <x:c r="A69" s="84"/>
      <x:c r="B69" s="84"/>
      <x:c r="C69" s="84"/>
      <x:c r="D69" s="195"/>
      <x:c r="E69" s="195"/>
      <x:c r="F69" s="196"/>
      <x:c r="G69" s="84"/>
      <x:c r="H69" s="197"/>
      <x:c r="I69" s="84"/>
      <x:c r="J69" s="84"/>
      <x:c r="K69" s="84"/>
      <x:c r="L69" s="84"/>
      <x:c r="M69" s="84"/>
      <x:c r="N69" s="84"/>
      <x:c r="O69" s="84"/>
      <x:c r="P69" s="84"/>
      <x:c r="Q69" s="84"/>
    </x:row>
    <x:row r="70">
      <x:c r="A70" s="84"/>
      <x:c r="B70" s="84"/>
      <x:c r="C70" s="84"/>
      <x:c r="D70" s="195"/>
      <x:c r="E70" s="195"/>
      <x:c r="F70" s="196"/>
      <x:c r="G70" s="84"/>
      <x:c r="H70" s="197"/>
      <x:c r="I70" s="84"/>
      <x:c r="J70" s="84"/>
      <x:c r="K70" s="84"/>
      <x:c r="L70" s="84"/>
      <x:c r="M70" s="84"/>
      <x:c r="N70" s="84"/>
      <x:c r="O70" s="84"/>
      <x:c r="P70" s="84"/>
      <x:c r="Q70" s="84"/>
    </x:row>
    <x:row r="71">
      <x:c r="A71" s="84"/>
      <x:c r="B71" s="84"/>
      <x:c r="C71" s="84"/>
      <x:c r="D71" s="195"/>
      <x:c r="E71" s="195"/>
      <x:c r="F71" s="196"/>
      <x:c r="G71" s="84"/>
      <x:c r="H71" s="197"/>
      <x:c r="I71" s="84"/>
      <x:c r="J71" s="84"/>
      <x:c r="K71" s="84"/>
      <x:c r="L71" s="84"/>
      <x:c r="M71" s="84"/>
      <x:c r="N71" s="84"/>
      <x:c r="O71" s="84"/>
      <x:c r="P71" s="84"/>
      <x:c r="Q71" s="84"/>
    </x:row>
    <x:row r="72">
      <x:c r="A72" s="84"/>
      <x:c r="B72" s="84"/>
      <x:c r="C72" s="84"/>
      <x:c r="D72" s="195"/>
      <x:c r="E72" s="195"/>
      <x:c r="F72" s="196"/>
      <x:c r="G72" s="84"/>
      <x:c r="H72" s="197"/>
      <x:c r="I72" s="84"/>
      <x:c r="J72" s="84"/>
      <x:c r="K72" s="84"/>
      <x:c r="L72" s="84"/>
      <x:c r="M72" s="84"/>
      <x:c r="N72" s="84"/>
      <x:c r="O72" s="84"/>
      <x:c r="P72" s="84"/>
      <x:c r="Q72" s="84"/>
    </x:row>
    <x:row r="73">
      <x:c r="A73" s="84"/>
      <x:c r="B73" s="84"/>
      <x:c r="C73" s="84"/>
      <x:c r="D73" s="195"/>
      <x:c r="E73" s="195"/>
      <x:c r="F73" s="196"/>
      <x:c r="G73" s="84"/>
      <x:c r="H73" s="197"/>
      <x:c r="I73" s="84"/>
      <x:c r="J73" s="84"/>
      <x:c r="K73" s="84"/>
      <x:c r="L73" s="84"/>
      <x:c r="M73" s="84"/>
      <x:c r="N73" s="84"/>
      <x:c r="O73" s="84"/>
      <x:c r="P73" s="84"/>
      <x:c r="Q73" s="84"/>
    </x:row>
    <x:row r="74">
      <x:c r="A74" s="84"/>
      <x:c r="B74" s="84"/>
      <x:c r="C74" s="84"/>
      <x:c r="D74" s="195"/>
      <x:c r="E74" s="195"/>
      <x:c r="F74" s="196"/>
      <x:c r="G74" s="84"/>
      <x:c r="H74" s="197"/>
      <x:c r="I74" s="84"/>
      <x:c r="J74" s="84"/>
      <x:c r="K74" s="84"/>
      <x:c r="L74" s="84"/>
      <x:c r="M74" s="84"/>
      <x:c r="N74" s="84"/>
      <x:c r="O74" s="84"/>
      <x:c r="P74" s="84"/>
      <x:c r="Q74" s="84"/>
    </x:row>
    <x:row r="75">
      <x:c r="A75" s="84"/>
      <x:c r="B75" s="84"/>
      <x:c r="C75" s="84"/>
      <x:c r="D75" s="195"/>
      <x:c r="E75" s="195"/>
      <x:c r="F75" s="196"/>
      <x:c r="G75" s="84"/>
      <x:c r="H75" s="197"/>
      <x:c r="I75" s="84"/>
      <x:c r="J75" s="84"/>
      <x:c r="K75" s="84"/>
      <x:c r="L75" s="84"/>
      <x:c r="M75" s="84"/>
      <x:c r="N75" s="84"/>
      <x:c r="O75" s="84"/>
      <x:c r="P75" s="84"/>
      <x:c r="Q75" s="84"/>
    </x:row>
    <x:row r="76">
      <x:c r="A76" s="84"/>
      <x:c r="B76" s="84"/>
      <x:c r="C76" s="84"/>
      <x:c r="D76" s="195"/>
      <x:c r="E76" s="195"/>
      <x:c r="F76" s="196"/>
      <x:c r="G76" s="84"/>
      <x:c r="H76" s="197"/>
      <x:c r="I76" s="84"/>
      <x:c r="J76" s="84"/>
      <x:c r="K76" s="84"/>
      <x:c r="L76" s="84"/>
      <x:c r="M76" s="84"/>
      <x:c r="N76" s="84"/>
      <x:c r="O76" s="84"/>
      <x:c r="P76" s="84"/>
      <x:c r="Q76" s="84"/>
    </x:row>
    <x:row r="77">
      <x:c r="A77" s="84"/>
      <x:c r="B77" s="84"/>
      <x:c r="C77" s="84"/>
      <x:c r="D77" s="195"/>
      <x:c r="E77" s="195"/>
      <x:c r="F77" s="196"/>
      <x:c r="G77" s="84"/>
      <x:c r="H77" s="197"/>
      <x:c r="I77" s="84"/>
      <x:c r="J77" s="84"/>
      <x:c r="K77" s="84"/>
      <x:c r="L77" s="84"/>
      <x:c r="M77" s="84"/>
      <x:c r="N77" s="84"/>
      <x:c r="O77" s="84"/>
      <x:c r="P77" s="84"/>
      <x:c r="Q77" s="84"/>
    </x:row>
    <x:row r="78">
      <x:c r="A78" s="84"/>
      <x:c r="B78" s="84"/>
      <x:c r="C78" s="84"/>
      <x:c r="D78" s="195"/>
      <x:c r="E78" s="195"/>
      <x:c r="F78" s="196"/>
      <x:c r="G78" s="84"/>
      <x:c r="H78" s="197"/>
      <x:c r="I78" s="84"/>
      <x:c r="J78" s="84"/>
      <x:c r="K78" s="84"/>
      <x:c r="L78" s="84"/>
      <x:c r="M78" s="84"/>
      <x:c r="N78" s="84"/>
      <x:c r="O78" s="84"/>
      <x:c r="P78" s="84"/>
      <x:c r="Q78" s="84"/>
    </x:row>
    <x:row r="79">
      <x:c r="A79" s="84"/>
      <x:c r="B79" s="84"/>
      <x:c r="C79" s="84"/>
      <x:c r="D79" s="195"/>
      <x:c r="E79" s="195"/>
      <x:c r="F79" s="196"/>
      <x:c r="G79" s="84"/>
      <x:c r="H79" s="197"/>
      <x:c r="I79" s="84"/>
      <x:c r="J79" s="84"/>
      <x:c r="K79" s="84"/>
      <x:c r="L79" s="84"/>
      <x:c r="M79" s="84"/>
      <x:c r="N79" s="84"/>
      <x:c r="O79" s="84"/>
      <x:c r="P79" s="84"/>
      <x:c r="Q79" s="84"/>
    </x:row>
    <x:row r="80">
      <x:c r="A80" s="84"/>
      <x:c r="B80" s="84"/>
      <x:c r="C80" s="84"/>
      <x:c r="D80" s="195"/>
      <x:c r="E80" s="195"/>
      <x:c r="F80" s="196"/>
      <x:c r="G80" s="84"/>
      <x:c r="H80" s="197"/>
      <x:c r="I80" s="84"/>
      <x:c r="J80" s="84"/>
      <x:c r="K80" s="84"/>
      <x:c r="L80" s="84"/>
      <x:c r="M80" s="84"/>
      <x:c r="N80" s="84"/>
      <x:c r="O80" s="84"/>
      <x:c r="P80" s="84"/>
      <x:c r="Q80" s="84"/>
    </x:row>
    <x:row r="81">
      <x:c r="A81" s="84"/>
      <x:c r="B81" s="84"/>
      <x:c r="C81" s="84"/>
      <x:c r="D81" s="195"/>
      <x:c r="E81" s="195"/>
      <x:c r="F81" s="196"/>
      <x:c r="G81" s="84"/>
      <x:c r="H81" s="197"/>
      <x:c r="I81" s="84"/>
      <x:c r="J81" s="84"/>
      <x:c r="K81" s="84"/>
      <x:c r="L81" s="84"/>
      <x:c r="M81" s="84"/>
      <x:c r="N81" s="84"/>
      <x:c r="O81" s="84"/>
      <x:c r="P81" s="84"/>
      <x:c r="Q81" s="84"/>
    </x:row>
    <x:row r="82">
      <x:c r="A82" s="84"/>
      <x:c r="B82" s="84"/>
      <x:c r="C82" s="84"/>
      <x:c r="D82" s="195"/>
      <x:c r="E82" s="195"/>
      <x:c r="F82" s="196"/>
      <x:c r="G82" s="84"/>
      <x:c r="H82" s="197"/>
      <x:c r="I82" s="84"/>
      <x:c r="J82" s="84"/>
      <x:c r="K82" s="84"/>
      <x:c r="L82" s="84"/>
      <x:c r="M82" s="84"/>
      <x:c r="N82" s="84"/>
      <x:c r="O82" s="84"/>
      <x:c r="P82" s="84"/>
      <x:c r="Q82" s="84"/>
    </x:row>
    <x:row r="83">
      <x:c r="A83" s="84"/>
      <x:c r="B83" s="84"/>
      <x:c r="C83" s="84"/>
      <x:c r="D83" s="195"/>
      <x:c r="E83" s="195"/>
      <x:c r="F83" s="196"/>
      <x:c r="G83" s="84"/>
      <x:c r="H83" s="197"/>
      <x:c r="I83" s="84"/>
      <x:c r="J83" s="84"/>
      <x:c r="K83" s="84"/>
      <x:c r="L83" s="84"/>
      <x:c r="M83" s="84"/>
      <x:c r="N83" s="84"/>
      <x:c r="O83" s="84"/>
      <x:c r="P83" s="84"/>
      <x:c r="Q83" s="84"/>
    </x:row>
    <x:row r="84">
      <x:c r="A84" s="84"/>
      <x:c r="B84" s="84"/>
      <x:c r="C84" s="84"/>
      <x:c r="D84" s="195"/>
      <x:c r="E84" s="195"/>
      <x:c r="F84" s="196"/>
      <x:c r="G84" s="84"/>
      <x:c r="H84" s="197"/>
      <x:c r="I84" s="84"/>
      <x:c r="J84" s="84"/>
      <x:c r="K84" s="84"/>
      <x:c r="L84" s="84"/>
      <x:c r="M84" s="84"/>
      <x:c r="N84" s="84"/>
      <x:c r="O84" s="84"/>
      <x:c r="P84" s="84"/>
      <x:c r="Q84" s="84"/>
    </x:row>
    <x:row r="85">
      <x:c r="A85" s="84"/>
      <x:c r="B85" s="84"/>
      <x:c r="C85" s="84"/>
      <x:c r="D85" s="195"/>
      <x:c r="E85" s="195"/>
      <x:c r="F85" s="196"/>
      <x:c r="G85" s="84"/>
      <x:c r="H85" s="197"/>
      <x:c r="I85" s="84"/>
      <x:c r="J85" s="84"/>
      <x:c r="K85" s="84"/>
      <x:c r="L85" s="84"/>
      <x:c r="M85" s="84"/>
      <x:c r="N85" s="84"/>
      <x:c r="O85" s="84"/>
      <x:c r="P85" s="84"/>
      <x:c r="Q85" s="84"/>
    </x:row>
    <x:row r="86">
      <x:c r="A86" s="84"/>
      <x:c r="B86" s="84"/>
      <x:c r="C86" s="84"/>
      <x:c r="D86" s="195"/>
      <x:c r="E86" s="195"/>
      <x:c r="F86" s="196"/>
      <x:c r="G86" s="84"/>
      <x:c r="H86" s="197"/>
      <x:c r="I86" s="84"/>
      <x:c r="J86" s="84"/>
      <x:c r="K86" s="84"/>
      <x:c r="L86" s="84"/>
      <x:c r="M86" s="84"/>
      <x:c r="N86" s="84"/>
      <x:c r="O86" s="84"/>
      <x:c r="P86" s="84"/>
      <x:c r="Q86" s="84"/>
    </x:row>
    <x:row r="87">
      <x:c r="A87" s="84"/>
      <x:c r="B87" s="84"/>
      <x:c r="C87" s="84"/>
      <x:c r="D87" s="195"/>
      <x:c r="E87" s="195"/>
      <x:c r="F87" s="196"/>
      <x:c r="G87" s="84"/>
      <x:c r="H87" s="197"/>
      <x:c r="I87" s="84"/>
      <x:c r="J87" s="84"/>
      <x:c r="K87" s="84"/>
      <x:c r="L87" s="84"/>
      <x:c r="M87" s="84"/>
      <x:c r="N87" s="84"/>
      <x:c r="O87" s="84"/>
      <x:c r="P87" s="84"/>
      <x:c r="Q87" s="84"/>
    </x:row>
    <x:row r="88">
      <x:c r="A88" s="84"/>
      <x:c r="B88" s="84"/>
      <x:c r="C88" s="84"/>
      <x:c r="D88" s="195"/>
      <x:c r="E88" s="195"/>
      <x:c r="F88" s="196"/>
      <x:c r="G88" s="84"/>
      <x:c r="H88" s="197"/>
      <x:c r="I88" s="84"/>
      <x:c r="J88" s="84"/>
      <x:c r="K88" s="84"/>
      <x:c r="L88" s="84"/>
      <x:c r="M88" s="84"/>
      <x:c r="N88" s="84"/>
      <x:c r="O88" s="84"/>
      <x:c r="P88" s="84"/>
      <x:c r="Q88" s="84"/>
    </x:row>
    <x:row r="89">
      <x:c r="A89" s="84"/>
      <x:c r="B89" s="84"/>
      <x:c r="C89" s="84"/>
      <x:c r="D89" s="195"/>
      <x:c r="E89" s="195"/>
      <x:c r="F89" s="196"/>
      <x:c r="G89" s="84"/>
      <x:c r="H89" s="197"/>
      <x:c r="I89" s="84"/>
      <x:c r="J89" s="84"/>
      <x:c r="K89" s="84"/>
      <x:c r="L89" s="84"/>
      <x:c r="M89" s="84"/>
      <x:c r="N89" s="84"/>
      <x:c r="O89" s="84"/>
      <x:c r="P89" s="84"/>
      <x:c r="Q89" s="84"/>
    </x:row>
    <x:row r="90">
      <x:c r="A90" s="84"/>
      <x:c r="B90" s="84"/>
      <x:c r="C90" s="84"/>
      <x:c r="D90" s="195"/>
      <x:c r="E90" s="195"/>
      <x:c r="F90" s="196"/>
      <x:c r="G90" s="84"/>
      <x:c r="H90" s="197"/>
      <x:c r="I90" s="84"/>
      <x:c r="J90" s="84"/>
      <x:c r="K90" s="84"/>
      <x:c r="L90" s="84"/>
      <x:c r="M90" s="84"/>
      <x:c r="N90" s="84"/>
      <x:c r="O90" s="84"/>
      <x:c r="P90" s="84"/>
      <x:c r="Q90" s="84"/>
    </x:row>
    <x:row r="91">
      <x:c r="A91" s="84"/>
      <x:c r="B91" s="84"/>
      <x:c r="C91" s="84"/>
      <x:c r="D91" s="195"/>
      <x:c r="E91" s="195"/>
      <x:c r="F91" s="196"/>
      <x:c r="G91" s="84"/>
      <x:c r="H91" s="197"/>
      <x:c r="I91" s="84"/>
      <x:c r="J91" s="84"/>
      <x:c r="K91" s="84"/>
      <x:c r="L91" s="84"/>
      <x:c r="M91" s="84"/>
      <x:c r="N91" s="84"/>
      <x:c r="O91" s="84"/>
      <x:c r="P91" s="84"/>
      <x:c r="Q91" s="84"/>
    </x:row>
    <x:row r="92">
      <x:c r="A92" s="84"/>
      <x:c r="B92" s="84"/>
      <x:c r="C92" s="84"/>
      <x:c r="D92" s="195"/>
      <x:c r="E92" s="195"/>
      <x:c r="F92" s="196"/>
      <x:c r="G92" s="84"/>
      <x:c r="H92" s="197"/>
      <x:c r="I92" s="84"/>
      <x:c r="J92" s="84"/>
      <x:c r="K92" s="84"/>
      <x:c r="L92" s="84"/>
      <x:c r="M92" s="84"/>
      <x:c r="N92" s="84"/>
      <x:c r="O92" s="84"/>
      <x:c r="P92" s="84"/>
      <x:c r="Q92" s="84"/>
    </x:row>
    <x:row r="93">
      <x:c r="A93" s="84"/>
      <x:c r="B93" s="84"/>
      <x:c r="C93" s="84"/>
      <x:c r="D93" s="195"/>
      <x:c r="E93" s="195"/>
      <x:c r="F93" s="196"/>
      <x:c r="G93" s="84"/>
      <x:c r="H93" s="197"/>
      <x:c r="I93" s="84"/>
      <x:c r="J93" s="84"/>
      <x:c r="K93" s="84"/>
      <x:c r="L93" s="84"/>
      <x:c r="M93" s="84"/>
      <x:c r="N93" s="84"/>
      <x:c r="O93" s="84"/>
      <x:c r="P93" s="84"/>
      <x:c r="Q93" s="84"/>
    </x:row>
    <x:row r="94">
      <x:c r="A94" s="84"/>
      <x:c r="B94" s="84"/>
      <x:c r="C94" s="84"/>
      <x:c r="D94" s="195"/>
      <x:c r="E94" s="195"/>
      <x:c r="F94" s="196"/>
      <x:c r="G94" s="84"/>
      <x:c r="H94" s="197"/>
      <x:c r="I94" s="84"/>
      <x:c r="J94" s="84"/>
      <x:c r="K94" s="84"/>
      <x:c r="L94" s="84"/>
      <x:c r="M94" s="84"/>
      <x:c r="N94" s="84"/>
      <x:c r="O94" s="84"/>
      <x:c r="P94" s="84"/>
      <x:c r="Q94" s="84"/>
    </x:row>
    <x:row r="95">
      <x:c r="A95" s="84"/>
      <x:c r="B95" s="84"/>
      <x:c r="C95" s="84"/>
      <x:c r="D95" s="195"/>
      <x:c r="E95" s="195"/>
      <x:c r="F95" s="196"/>
      <x:c r="G95" s="84"/>
      <x:c r="H95" s="197"/>
      <x:c r="I95" s="84"/>
      <x:c r="J95" s="84"/>
      <x:c r="K95" s="84"/>
      <x:c r="L95" s="84"/>
      <x:c r="M95" s="84"/>
      <x:c r="N95" s="84"/>
      <x:c r="O95" s="84"/>
      <x:c r="P95" s="84"/>
      <x:c r="Q95" s="84"/>
    </x:row>
    <x:row r="96">
      <x:c r="A96" s="84"/>
      <x:c r="B96" s="84"/>
      <x:c r="C96" s="84"/>
      <x:c r="D96" s="195"/>
      <x:c r="E96" s="195"/>
      <x:c r="F96" s="196"/>
      <x:c r="G96" s="84"/>
      <x:c r="H96" s="197"/>
      <x:c r="I96" s="84"/>
      <x:c r="J96" s="84"/>
      <x:c r="K96" s="84"/>
      <x:c r="L96" s="84"/>
      <x:c r="M96" s="84"/>
      <x:c r="N96" s="84"/>
      <x:c r="O96" s="84"/>
      <x:c r="P96" s="84"/>
      <x:c r="Q96" s="84"/>
    </x:row>
    <x:row r="97">
      <x:c r="A97" s="84"/>
      <x:c r="B97" s="84"/>
      <x:c r="C97" s="84"/>
      <x:c r="D97" s="195"/>
      <x:c r="E97" s="195"/>
      <x:c r="F97" s="196"/>
      <x:c r="G97" s="84"/>
      <x:c r="H97" s="197"/>
      <x:c r="I97" s="84"/>
      <x:c r="J97" s="84"/>
      <x:c r="K97" s="84"/>
      <x:c r="L97" s="84"/>
      <x:c r="M97" s="84"/>
      <x:c r="N97" s="84"/>
      <x:c r="O97" s="84"/>
      <x:c r="P97" s="84"/>
      <x:c r="Q97" s="84"/>
    </x:row>
    <x:row r="98">
      <x:c r="A98" s="84"/>
      <x:c r="B98" s="84"/>
      <x:c r="C98" s="84"/>
      <x:c r="D98" s="195"/>
      <x:c r="E98" s="195"/>
      <x:c r="F98" s="196"/>
      <x:c r="G98" s="84"/>
      <x:c r="H98" s="197"/>
      <x:c r="I98" s="84"/>
      <x:c r="J98" s="84"/>
      <x:c r="K98" s="84"/>
      <x:c r="L98" s="84"/>
      <x:c r="M98" s="84"/>
      <x:c r="N98" s="84"/>
      <x:c r="O98" s="84"/>
      <x:c r="P98" s="84"/>
      <x:c r="Q98" s="84"/>
    </x:row>
    <x:row r="99">
      <x:c r="A99" s="84"/>
      <x:c r="B99" s="84"/>
      <x:c r="C99" s="84"/>
      <x:c r="D99" s="195"/>
      <x:c r="E99" s="195"/>
      <x:c r="F99" s="196"/>
      <x:c r="G99" s="84"/>
      <x:c r="H99" s="197"/>
      <x:c r="I99" s="84"/>
      <x:c r="J99" s="84"/>
      <x:c r="K99" s="84"/>
      <x:c r="L99" s="84"/>
      <x:c r="M99" s="84"/>
      <x:c r="N99" s="84"/>
      <x:c r="O99" s="84"/>
      <x:c r="P99" s="84"/>
      <x:c r="Q99" s="84"/>
    </x:row>
    <x:row r="100">
      <x:c r="A100" s="84"/>
      <x:c r="B100" s="84"/>
      <x:c r="C100" s="84"/>
      <x:c r="D100" s="195"/>
      <x:c r="E100" s="195"/>
      <x:c r="F100" s="196"/>
      <x:c r="G100" s="84"/>
      <x:c r="H100" s="197"/>
      <x:c r="I100" s="84"/>
      <x:c r="J100" s="84"/>
      <x:c r="K100" s="84"/>
      <x:c r="L100" s="84"/>
      <x:c r="M100" s="84"/>
      <x:c r="N100" s="84"/>
      <x:c r="O100" s="84"/>
      <x:c r="P100" s="84"/>
      <x:c r="Q100" s="84"/>
    </x:row>
    <x:row r="101">
      <x:c r="A101" s="84"/>
      <x:c r="B101" s="84"/>
      <x:c r="C101" s="84"/>
      <x:c r="D101" s="195"/>
      <x:c r="E101" s="195"/>
      <x:c r="F101" s="196"/>
      <x:c r="G101" s="84"/>
      <x:c r="H101" s="197"/>
      <x:c r="I101" s="84"/>
      <x:c r="J101" s="84"/>
      <x:c r="K101" s="84"/>
      <x:c r="L101" s="84"/>
      <x:c r="M101" s="84"/>
      <x:c r="N101" s="84"/>
      <x:c r="O101" s="84"/>
      <x:c r="P101" s="84"/>
      <x:c r="Q101" s="84"/>
    </x:row>
    <x:row r="102">
      <x:c r="A102" s="84"/>
      <x:c r="B102" s="84"/>
      <x:c r="C102" s="84"/>
      <x:c r="D102" s="195"/>
      <x:c r="E102" s="195"/>
      <x:c r="F102" s="196"/>
      <x:c r="G102" s="84"/>
      <x:c r="H102" s="197"/>
      <x:c r="I102" s="84"/>
      <x:c r="J102" s="84"/>
      <x:c r="K102" s="84"/>
      <x:c r="L102" s="84"/>
      <x:c r="M102" s="84"/>
      <x:c r="N102" s="84"/>
      <x:c r="O102" s="84"/>
      <x:c r="P102" s="84"/>
      <x:c r="Q102" s="84"/>
    </x:row>
    <x:row r="103">
      <x:c r="A103" s="84"/>
      <x:c r="B103" s="84"/>
      <x:c r="C103" s="84"/>
      <x:c r="D103" s="195"/>
      <x:c r="E103" s="195"/>
      <x:c r="F103" s="196"/>
      <x:c r="G103" s="84"/>
      <x:c r="H103" s="197"/>
      <x:c r="I103" s="84"/>
      <x:c r="J103" s="84"/>
      <x:c r="K103" s="84"/>
      <x:c r="L103" s="84"/>
      <x:c r="M103" s="84"/>
      <x:c r="N103" s="84"/>
      <x:c r="O103" s="84"/>
      <x:c r="P103" s="84"/>
      <x:c r="Q103" s="84"/>
    </x:row>
    <x:row r="104">
      <x:c r="A104" s="84"/>
      <x:c r="B104" s="84"/>
      <x:c r="C104" s="84"/>
      <x:c r="D104" s="195"/>
      <x:c r="E104" s="195"/>
      <x:c r="F104" s="196"/>
      <x:c r="G104" s="84"/>
      <x:c r="H104" s="197"/>
      <x:c r="I104" s="84"/>
      <x:c r="J104" s="84"/>
      <x:c r="K104" s="84"/>
      <x:c r="L104" s="84"/>
      <x:c r="M104" s="84"/>
      <x:c r="N104" s="84"/>
      <x:c r="O104" s="84"/>
      <x:c r="P104" s="84"/>
      <x:c r="Q104" s="84"/>
    </x:row>
    <x:row r="105">
      <x:c r="A105" s="84"/>
      <x:c r="B105" s="84"/>
      <x:c r="C105" s="84"/>
      <x:c r="D105" s="195"/>
      <x:c r="E105" s="195"/>
      <x:c r="F105" s="196"/>
      <x:c r="G105" s="84"/>
      <x:c r="H105" s="197"/>
      <x:c r="I105" s="84"/>
      <x:c r="J105" s="84"/>
      <x:c r="K105" s="84"/>
      <x:c r="L105" s="84"/>
      <x:c r="M105" s="84"/>
      <x:c r="N105" s="84"/>
      <x:c r="O105" s="84"/>
      <x:c r="P105" s="84"/>
      <x:c r="Q105" s="84"/>
    </x:row>
    <x:row r="106">
      <x:c r="A106" s="84"/>
      <x:c r="B106" s="84"/>
      <x:c r="C106" s="84"/>
      <x:c r="D106" s="195"/>
      <x:c r="E106" s="195"/>
      <x:c r="F106" s="196"/>
      <x:c r="G106" s="84"/>
      <x:c r="H106" s="197"/>
      <x:c r="I106" s="84"/>
      <x:c r="J106" s="84"/>
      <x:c r="K106" s="84"/>
      <x:c r="L106" s="84"/>
      <x:c r="M106" s="84"/>
      <x:c r="N106" s="84"/>
      <x:c r="O106" s="84"/>
      <x:c r="P106" s="84"/>
      <x:c r="Q106" s="84"/>
    </x:row>
    <x:row r="107">
      <x:c r="A107" s="84"/>
      <x:c r="B107" s="84"/>
      <x:c r="C107" s="84"/>
      <x:c r="D107" s="195"/>
      <x:c r="E107" s="195"/>
      <x:c r="F107" s="196"/>
      <x:c r="G107" s="84"/>
      <x:c r="H107" s="197"/>
      <x:c r="I107" s="84"/>
      <x:c r="J107" s="84"/>
      <x:c r="K107" s="84"/>
      <x:c r="L107" s="84"/>
      <x:c r="M107" s="84"/>
      <x:c r="N107" s="84"/>
      <x:c r="O107" s="84"/>
      <x:c r="P107" s="84"/>
      <x:c r="Q107" s="84"/>
    </x:row>
    <x:row r="108">
      <x:c r="A108" s="84"/>
      <x:c r="B108" s="84"/>
      <x:c r="C108" s="84"/>
      <x:c r="D108" s="195"/>
      <x:c r="E108" s="195"/>
      <x:c r="F108" s="196"/>
      <x:c r="G108" s="84"/>
      <x:c r="H108" s="197"/>
      <x:c r="I108" s="84"/>
      <x:c r="J108" s="84"/>
      <x:c r="K108" s="84"/>
      <x:c r="L108" s="84"/>
      <x:c r="M108" s="84"/>
      <x:c r="N108" s="84"/>
      <x:c r="O108" s="84"/>
      <x:c r="P108" s="84"/>
      <x:c r="Q108" s="84"/>
    </x:row>
    <x:row r="109">
      <x:c r="A109" s="84"/>
      <x:c r="B109" s="84"/>
      <x:c r="C109" s="84"/>
      <x:c r="D109" s="195"/>
      <x:c r="E109" s="195"/>
      <x:c r="F109" s="196"/>
      <x:c r="G109" s="84"/>
      <x:c r="H109" s="197"/>
      <x:c r="I109" s="84"/>
      <x:c r="J109" s="84"/>
      <x:c r="K109" s="84"/>
      <x:c r="L109" s="84"/>
      <x:c r="M109" s="84"/>
      <x:c r="N109" s="84"/>
      <x:c r="O109" s="84"/>
      <x:c r="P109" s="84"/>
      <x:c r="Q109" s="84"/>
    </x:row>
    <x:row r="110">
      <x:c r="A110" s="84"/>
      <x:c r="B110" s="84"/>
      <x:c r="C110" s="84"/>
      <x:c r="D110" s="195"/>
      <x:c r="E110" s="195"/>
      <x:c r="F110" s="196"/>
      <x:c r="G110" s="84"/>
      <x:c r="H110" s="197"/>
      <x:c r="I110" s="84"/>
      <x:c r="J110" s="84"/>
      <x:c r="K110" s="84"/>
      <x:c r="L110" s="84"/>
      <x:c r="M110" s="84"/>
      <x:c r="N110" s="84"/>
      <x:c r="O110" s="84"/>
      <x:c r="P110" s="84"/>
      <x:c r="Q110" s="84"/>
    </x:row>
    <x:row r="111">
      <x:c r="A111" s="84"/>
      <x:c r="B111" s="84"/>
      <x:c r="C111" s="84"/>
      <x:c r="D111" s="195"/>
      <x:c r="E111" s="195"/>
      <x:c r="F111" s="196"/>
      <x:c r="G111" s="84"/>
      <x:c r="H111" s="197"/>
      <x:c r="I111" s="84"/>
      <x:c r="J111" s="84"/>
      <x:c r="K111" s="84"/>
      <x:c r="L111" s="84"/>
      <x:c r="M111" s="84"/>
      <x:c r="N111" s="84"/>
      <x:c r="O111" s="84"/>
      <x:c r="P111" s="84"/>
      <x:c r="Q111" s="84"/>
    </x:row>
    <x:row r="112">
      <x:c r="A112" s="84"/>
      <x:c r="B112" s="84"/>
      <x:c r="C112" s="84"/>
      <x:c r="D112" s="195"/>
      <x:c r="E112" s="195"/>
      <x:c r="F112" s="196"/>
      <x:c r="G112" s="84"/>
      <x:c r="H112" s="197"/>
      <x:c r="I112" s="84"/>
      <x:c r="J112" s="84"/>
      <x:c r="K112" s="84"/>
      <x:c r="L112" s="84"/>
      <x:c r="M112" s="84"/>
      <x:c r="N112" s="84"/>
      <x:c r="O112" s="84"/>
      <x:c r="P112" s="84"/>
      <x:c r="Q112" s="84"/>
    </x:row>
    <x:row r="113">
      <x:c r="A113" s="84"/>
      <x:c r="B113" s="84"/>
      <x:c r="C113" s="84"/>
      <x:c r="D113" s="195"/>
      <x:c r="E113" s="195"/>
      <x:c r="F113" s="196"/>
      <x:c r="G113" s="84"/>
      <x:c r="H113" s="197"/>
      <x:c r="I113" s="84"/>
      <x:c r="J113" s="84"/>
      <x:c r="K113" s="84"/>
      <x:c r="L113" s="84"/>
      <x:c r="M113" s="84"/>
      <x:c r="N113" s="84"/>
      <x:c r="O113" s="84"/>
      <x:c r="P113" s="84"/>
      <x:c r="Q113" s="84"/>
    </x:row>
    <x:row r="114">
      <x:c r="A114" s="84"/>
      <x:c r="B114" s="84"/>
      <x:c r="C114" s="84"/>
      <x:c r="D114" s="195"/>
      <x:c r="E114" s="195"/>
      <x:c r="F114" s="196"/>
      <x:c r="G114" s="84"/>
      <x:c r="H114" s="197"/>
      <x:c r="I114" s="84"/>
      <x:c r="J114" s="84"/>
      <x:c r="K114" s="84"/>
      <x:c r="L114" s="84"/>
      <x:c r="M114" s="84"/>
      <x:c r="N114" s="84"/>
      <x:c r="O114" s="84"/>
      <x:c r="P114" s="84"/>
      <x:c r="Q114" s="84"/>
    </x:row>
    <x:row r="115">
      <x:c r="A115" s="84"/>
      <x:c r="B115" s="84"/>
      <x:c r="C115" s="84"/>
      <x:c r="D115" s="195"/>
      <x:c r="E115" s="195"/>
      <x:c r="F115" s="196"/>
      <x:c r="G115" s="84"/>
      <x:c r="H115" s="197"/>
      <x:c r="I115" s="84"/>
      <x:c r="J115" s="84"/>
      <x:c r="K115" s="84"/>
      <x:c r="L115" s="84"/>
      <x:c r="M115" s="84"/>
      <x:c r="N115" s="84"/>
      <x:c r="O115" s="84"/>
      <x:c r="P115" s="84"/>
      <x:c r="Q115" s="84"/>
    </x:row>
    <x:row r="116">
      <x:c r="A116" s="84"/>
      <x:c r="B116" s="84"/>
      <x:c r="C116" s="84"/>
      <x:c r="D116" s="195"/>
      <x:c r="E116" s="195"/>
      <x:c r="F116" s="196"/>
      <x:c r="G116" s="84"/>
      <x:c r="H116" s="197"/>
      <x:c r="I116" s="84"/>
      <x:c r="J116" s="84"/>
      <x:c r="K116" s="84"/>
      <x:c r="L116" s="84"/>
      <x:c r="M116" s="84"/>
      <x:c r="N116" s="84"/>
      <x:c r="O116" s="84"/>
      <x:c r="P116" s="84"/>
      <x:c r="Q116" s="84"/>
    </x:row>
    <x:row r="117">
      <x:c r="A117" s="84"/>
      <x:c r="B117" s="84"/>
      <x:c r="C117" s="84"/>
      <x:c r="D117" s="195"/>
      <x:c r="E117" s="195"/>
      <x:c r="F117" s="196"/>
      <x:c r="G117" s="84"/>
      <x:c r="H117" s="197"/>
      <x:c r="I117" s="84"/>
      <x:c r="J117" s="84"/>
      <x:c r="K117" s="84"/>
      <x:c r="L117" s="84"/>
      <x:c r="M117" s="84"/>
      <x:c r="N117" s="84"/>
      <x:c r="O117" s="84"/>
      <x:c r="P117" s="84"/>
      <x:c r="Q117" s="84"/>
    </x:row>
    <x:row r="118">
      <x:c r="A118" s="84"/>
      <x:c r="B118" s="84"/>
      <x:c r="C118" s="84"/>
      <x:c r="D118" s="195"/>
      <x:c r="E118" s="195"/>
      <x:c r="F118" s="196"/>
      <x:c r="G118" s="84"/>
      <x:c r="H118" s="197"/>
      <x:c r="I118" s="84"/>
      <x:c r="J118" s="84"/>
      <x:c r="K118" s="84"/>
      <x:c r="L118" s="84"/>
      <x:c r="M118" s="84"/>
      <x:c r="N118" s="84"/>
      <x:c r="O118" s="84"/>
      <x:c r="P118" s="84"/>
      <x:c r="Q118" s="84"/>
    </x:row>
    <x:row r="119">
      <x:c r="A119" s="84"/>
      <x:c r="B119" s="84"/>
      <x:c r="C119" s="84"/>
      <x:c r="D119" s="195"/>
      <x:c r="E119" s="195"/>
      <x:c r="F119" s="196"/>
      <x:c r="G119" s="84"/>
      <x:c r="H119" s="197"/>
      <x:c r="I119" s="84"/>
      <x:c r="J119" s="84"/>
      <x:c r="K119" s="84"/>
      <x:c r="L119" s="84"/>
      <x:c r="M119" s="84"/>
      <x:c r="N119" s="84"/>
      <x:c r="O119" s="84"/>
      <x:c r="P119" s="84"/>
      <x:c r="Q119" s="84"/>
    </x:row>
    <x:row r="120">
      <x:c r="A120" s="84"/>
      <x:c r="B120" s="84"/>
      <x:c r="C120" s="84"/>
      <x:c r="D120" s="195"/>
      <x:c r="E120" s="195"/>
      <x:c r="F120" s="196"/>
      <x:c r="G120" s="84"/>
      <x:c r="H120" s="197"/>
      <x:c r="I120" s="84"/>
      <x:c r="J120" s="84"/>
      <x:c r="K120" s="84"/>
      <x:c r="L120" s="84"/>
      <x:c r="M120" s="84"/>
      <x:c r="N120" s="84"/>
      <x:c r="O120" s="84"/>
      <x:c r="P120" s="84"/>
      <x:c r="Q120" s="84"/>
    </x:row>
    <x:row r="121">
      <x:c r="A121" s="84"/>
      <x:c r="B121" s="84"/>
      <x:c r="C121" s="84"/>
      <x:c r="D121" s="195"/>
      <x:c r="E121" s="195"/>
      <x:c r="F121" s="196"/>
      <x:c r="G121" s="84"/>
      <x:c r="H121" s="197"/>
      <x:c r="I121" s="84"/>
      <x:c r="J121" s="84"/>
      <x:c r="K121" s="84"/>
      <x:c r="L121" s="84"/>
      <x:c r="M121" s="84"/>
      <x:c r="N121" s="84"/>
      <x:c r="O121" s="84"/>
      <x:c r="P121" s="84"/>
      <x:c r="Q121" s="84"/>
    </x:row>
    <x:row r="122">
      <x:c r="A122" s="84"/>
      <x:c r="B122" s="84"/>
      <x:c r="C122" s="84"/>
      <x:c r="D122" s="195"/>
      <x:c r="E122" s="195"/>
      <x:c r="F122" s="196"/>
      <x:c r="G122" s="84"/>
      <x:c r="H122" s="197"/>
      <x:c r="I122" s="84"/>
      <x:c r="J122" s="84"/>
      <x:c r="K122" s="84"/>
      <x:c r="L122" s="84"/>
      <x:c r="M122" s="84"/>
      <x:c r="N122" s="84"/>
      <x:c r="O122" s="84"/>
      <x:c r="P122" s="84"/>
      <x:c r="Q122" s="84"/>
    </x:row>
    <x:row r="123">
      <x:c r="A123" s="84"/>
      <x:c r="B123" s="84"/>
      <x:c r="C123" s="84"/>
      <x:c r="D123" s="195"/>
      <x:c r="E123" s="195"/>
      <x:c r="F123" s="196"/>
      <x:c r="G123" s="84"/>
      <x:c r="H123" s="197"/>
      <x:c r="I123" s="84"/>
      <x:c r="J123" s="84"/>
      <x:c r="K123" s="84"/>
      <x:c r="L123" s="84"/>
      <x:c r="M123" s="84"/>
      <x:c r="N123" s="84"/>
      <x:c r="O123" s="84"/>
      <x:c r="P123" s="84"/>
      <x:c r="Q123" s="84"/>
    </x:row>
    <x:row r="124">
      <x:c r="A124" s="84"/>
      <x:c r="B124" s="84"/>
      <x:c r="C124" s="84"/>
      <x:c r="D124" s="195"/>
      <x:c r="E124" s="195"/>
      <x:c r="F124" s="196"/>
      <x:c r="G124" s="84"/>
      <x:c r="H124" s="197"/>
      <x:c r="I124" s="84"/>
      <x:c r="J124" s="84"/>
      <x:c r="K124" s="84"/>
      <x:c r="L124" s="84"/>
      <x:c r="M124" s="84"/>
      <x:c r="N124" s="84"/>
      <x:c r="O124" s="84"/>
      <x:c r="P124" s="84"/>
      <x:c r="Q124" s="84"/>
    </x:row>
    <x:row r="125">
      <x:c r="A125" s="84"/>
      <x:c r="B125" s="84"/>
      <x:c r="C125" s="84"/>
      <x:c r="D125" s="195"/>
      <x:c r="E125" s="195"/>
      <x:c r="F125" s="196"/>
      <x:c r="G125" s="84"/>
      <x:c r="H125" s="197"/>
      <x:c r="I125" s="84"/>
      <x:c r="J125" s="84"/>
      <x:c r="K125" s="84"/>
      <x:c r="L125" s="84"/>
      <x:c r="M125" s="84"/>
      <x:c r="N125" s="84"/>
      <x:c r="O125" s="84"/>
      <x:c r="P125" s="84"/>
      <x:c r="Q125" s="84"/>
    </x:row>
    <x:row r="126">
      <x:c r="A126" s="84"/>
      <x:c r="B126" s="84"/>
      <x:c r="C126" s="84"/>
      <x:c r="D126" s="195"/>
      <x:c r="E126" s="195"/>
      <x:c r="F126" s="196"/>
      <x:c r="G126" s="84"/>
      <x:c r="H126" s="197"/>
      <x:c r="I126" s="84"/>
      <x:c r="J126" s="84"/>
      <x:c r="K126" s="84"/>
      <x:c r="L126" s="84"/>
      <x:c r="M126" s="84"/>
      <x:c r="N126" s="84"/>
      <x:c r="O126" s="84"/>
      <x:c r="P126" s="84"/>
      <x:c r="Q126" s="84"/>
    </x:row>
    <x:row r="127">
      <x:c r="A127" s="84"/>
      <x:c r="B127" s="84"/>
      <x:c r="C127" s="84"/>
      <x:c r="D127" s="195"/>
      <x:c r="E127" s="195"/>
      <x:c r="F127" s="196"/>
      <x:c r="G127" s="84"/>
      <x:c r="H127" s="197"/>
      <x:c r="I127" s="84"/>
      <x:c r="J127" s="84"/>
      <x:c r="K127" s="84"/>
      <x:c r="L127" s="84"/>
      <x:c r="M127" s="84"/>
      <x:c r="N127" s="84"/>
      <x:c r="O127" s="84"/>
      <x:c r="P127" s="84"/>
      <x:c r="Q127" s="84"/>
    </x:row>
    <x:row r="128">
      <x:c r="A128" s="84"/>
      <x:c r="B128" s="84"/>
      <x:c r="C128" s="84"/>
      <x:c r="D128" s="195"/>
      <x:c r="E128" s="195"/>
      <x:c r="F128" s="196"/>
      <x:c r="G128" s="84"/>
      <x:c r="H128" s="197"/>
      <x:c r="I128" s="84"/>
      <x:c r="J128" s="84"/>
      <x:c r="K128" s="84"/>
      <x:c r="L128" s="84"/>
      <x:c r="M128" s="84"/>
      <x:c r="N128" s="84"/>
      <x:c r="O128" s="84"/>
      <x:c r="P128" s="84"/>
      <x:c r="Q128" s="84"/>
    </x:row>
    <x:row r="129">
      <x:c r="A129" s="84"/>
      <x:c r="B129" s="84"/>
      <x:c r="C129" s="84"/>
      <x:c r="D129" s="195"/>
      <x:c r="E129" s="195"/>
      <x:c r="F129" s="196"/>
      <x:c r="G129" s="84"/>
      <x:c r="H129" s="197"/>
      <x:c r="I129" s="84"/>
      <x:c r="J129" s="84"/>
      <x:c r="K129" s="84"/>
      <x:c r="L129" s="84"/>
      <x:c r="M129" s="84"/>
      <x:c r="N129" s="84"/>
      <x:c r="O129" s="84"/>
      <x:c r="P129" s="84"/>
      <x:c r="Q129" s="84"/>
    </x:row>
    <x:row r="130">
      <x:c r="A130" s="84"/>
      <x:c r="B130" s="84"/>
      <x:c r="C130" s="84"/>
      <x:c r="D130" s="195"/>
      <x:c r="E130" s="195"/>
      <x:c r="F130" s="196"/>
      <x:c r="G130" s="84"/>
      <x:c r="H130" s="197"/>
      <x:c r="I130" s="84"/>
      <x:c r="J130" s="84"/>
      <x:c r="K130" s="84"/>
      <x:c r="L130" s="84"/>
      <x:c r="M130" s="84"/>
      <x:c r="N130" s="84"/>
      <x:c r="O130" s="84"/>
      <x:c r="P130" s="84"/>
      <x:c r="Q130" s="84"/>
    </x:row>
    <x:row r="131">
      <x:c r="A131" s="84"/>
      <x:c r="B131" s="84"/>
      <x:c r="C131" s="84"/>
      <x:c r="D131" s="195"/>
      <x:c r="E131" s="195"/>
      <x:c r="F131" s="196"/>
      <x:c r="G131" s="84"/>
      <x:c r="H131" s="197"/>
      <x:c r="I131" s="84"/>
      <x:c r="J131" s="84"/>
      <x:c r="K131" s="84"/>
      <x:c r="L131" s="84"/>
      <x:c r="M131" s="84"/>
      <x:c r="N131" s="84"/>
      <x:c r="O131" s="84"/>
      <x:c r="P131" s="84"/>
      <x:c r="Q131" s="84"/>
    </x:row>
    <x:row r="132">
      <x:c r="A132" s="84"/>
      <x:c r="B132" s="84"/>
      <x:c r="C132" s="84"/>
      <x:c r="D132" s="195"/>
      <x:c r="E132" s="195"/>
      <x:c r="F132" s="196"/>
      <x:c r="G132" s="84"/>
      <x:c r="H132" s="197"/>
      <x:c r="I132" s="84"/>
      <x:c r="J132" s="84"/>
      <x:c r="K132" s="84"/>
      <x:c r="L132" s="84"/>
      <x:c r="M132" s="84"/>
      <x:c r="N132" s="84"/>
      <x:c r="O132" s="84"/>
      <x:c r="P132" s="84"/>
      <x:c r="Q132" s="84"/>
    </x:row>
    <x:row r="133">
      <x:c r="A133" s="84"/>
      <x:c r="B133" s="84"/>
      <x:c r="C133" s="84"/>
      <x:c r="D133" s="195"/>
      <x:c r="E133" s="195"/>
      <x:c r="F133" s="196"/>
      <x:c r="G133" s="84"/>
      <x:c r="H133" s="197"/>
      <x:c r="I133" s="84"/>
      <x:c r="J133" s="84"/>
      <x:c r="K133" s="84"/>
      <x:c r="L133" s="84"/>
      <x:c r="M133" s="84"/>
      <x:c r="N133" s="84"/>
      <x:c r="O133" s="84"/>
      <x:c r="P133" s="84"/>
      <x:c r="Q133" s="84"/>
    </x:row>
    <x:row r="134">
      <x:c r="A134" s="84"/>
      <x:c r="B134" s="84"/>
      <x:c r="C134" s="84"/>
      <x:c r="D134" s="195"/>
      <x:c r="E134" s="195"/>
      <x:c r="F134" s="196"/>
      <x:c r="G134" s="84"/>
      <x:c r="H134" s="197"/>
      <x:c r="I134" s="84"/>
      <x:c r="J134" s="84"/>
      <x:c r="K134" s="84"/>
      <x:c r="L134" s="84"/>
      <x:c r="M134" s="84"/>
      <x:c r="N134" s="84"/>
      <x:c r="O134" s="84"/>
      <x:c r="P134" s="84"/>
      <x:c r="Q134" s="84"/>
    </x:row>
    <x:row r="135">
      <x:c r="A135" s="84"/>
      <x:c r="B135" s="84"/>
      <x:c r="C135" s="84"/>
      <x:c r="D135" s="195"/>
      <x:c r="E135" s="195"/>
      <x:c r="F135" s="196"/>
      <x:c r="G135" s="84"/>
      <x:c r="H135" s="197"/>
      <x:c r="I135" s="84"/>
      <x:c r="J135" s="84"/>
      <x:c r="K135" s="84"/>
      <x:c r="L135" s="84"/>
      <x:c r="M135" s="84"/>
      <x:c r="N135" s="84"/>
      <x:c r="O135" s="84"/>
      <x:c r="P135" s="84"/>
      <x:c r="Q135" s="84"/>
    </x:row>
    <x:row r="136">
      <x:c r="A136" s="84"/>
      <x:c r="B136" s="84"/>
      <x:c r="C136" s="84"/>
      <x:c r="D136" s="195"/>
      <x:c r="E136" s="195"/>
      <x:c r="F136" s="196"/>
      <x:c r="G136" s="84"/>
      <x:c r="H136" s="197"/>
      <x:c r="I136" s="84"/>
      <x:c r="J136" s="84"/>
      <x:c r="K136" s="84"/>
      <x:c r="L136" s="84"/>
      <x:c r="M136" s="84"/>
      <x:c r="N136" s="84"/>
      <x:c r="O136" s="84"/>
      <x:c r="P136" s="84"/>
      <x:c r="Q136" s="84"/>
    </x:row>
    <x:row r="137">
      <x:c r="A137" s="84"/>
      <x:c r="B137" s="84"/>
      <x:c r="C137" s="84"/>
      <x:c r="D137" s="195"/>
      <x:c r="E137" s="195"/>
      <x:c r="F137" s="196"/>
      <x:c r="G137" s="84"/>
      <x:c r="H137" s="197"/>
      <x:c r="I137" s="84"/>
      <x:c r="J137" s="84"/>
      <x:c r="K137" s="84"/>
      <x:c r="L137" s="84"/>
      <x:c r="M137" s="84"/>
      <x:c r="N137" s="84"/>
      <x:c r="O137" s="84"/>
      <x:c r="P137" s="84"/>
      <x:c r="Q137" s="84"/>
    </x:row>
    <x:row r="138">
      <x:c r="A138" s="84"/>
      <x:c r="B138" s="84"/>
      <x:c r="C138" s="84"/>
      <x:c r="D138" s="195"/>
      <x:c r="E138" s="195"/>
      <x:c r="F138" s="196"/>
      <x:c r="G138" s="84"/>
      <x:c r="H138" s="197"/>
      <x:c r="I138" s="84"/>
      <x:c r="J138" s="84"/>
      <x:c r="K138" s="84"/>
      <x:c r="L138" s="84"/>
      <x:c r="M138" s="84"/>
      <x:c r="N138" s="84"/>
      <x:c r="O138" s="84"/>
      <x:c r="P138" s="84"/>
      <x:c r="Q138" s="84"/>
    </x:row>
    <x:row r="139">
      <x:c r="A139" s="84"/>
      <x:c r="B139" s="84"/>
      <x:c r="C139" s="84"/>
      <x:c r="D139" s="195"/>
      <x:c r="E139" s="195"/>
      <x:c r="F139" s="196"/>
      <x:c r="G139" s="84"/>
      <x:c r="H139" s="197"/>
      <x:c r="I139" s="84"/>
      <x:c r="J139" s="84"/>
      <x:c r="K139" s="84"/>
      <x:c r="L139" s="84"/>
      <x:c r="M139" s="84"/>
      <x:c r="N139" s="84"/>
      <x:c r="O139" s="84"/>
      <x:c r="P139" s="84"/>
      <x:c r="Q139" s="84"/>
    </x:row>
    <x:row r="140">
      <x:c r="A140" s="84"/>
      <x:c r="B140" s="84"/>
      <x:c r="C140" s="84"/>
      <x:c r="D140" s="195"/>
      <x:c r="E140" s="195"/>
      <x:c r="F140" s="196"/>
      <x:c r="G140" s="84"/>
      <x:c r="H140" s="197"/>
      <x:c r="I140" s="84"/>
      <x:c r="J140" s="84"/>
      <x:c r="K140" s="84"/>
      <x:c r="L140" s="84"/>
      <x:c r="M140" s="84"/>
      <x:c r="N140" s="84"/>
      <x:c r="O140" s="84"/>
      <x:c r="P140" s="84"/>
      <x:c r="Q140" s="84"/>
    </x:row>
    <x:row r="141">
      <x:c r="A141" s="84"/>
      <x:c r="B141" s="84"/>
      <x:c r="C141" s="84"/>
      <x:c r="D141" s="195"/>
      <x:c r="E141" s="195"/>
      <x:c r="F141" s="196"/>
      <x:c r="G141" s="84"/>
      <x:c r="H141" s="197"/>
      <x:c r="I141" s="84"/>
      <x:c r="J141" s="84"/>
      <x:c r="K141" s="84"/>
      <x:c r="L141" s="84"/>
      <x:c r="M141" s="84"/>
      <x:c r="N141" s="84"/>
      <x:c r="O141" s="84"/>
      <x:c r="P141" s="84"/>
      <x:c r="Q141" s="84"/>
    </x:row>
    <x:row r="142">
      <x:c r="A142" s="84"/>
      <x:c r="B142" s="84"/>
      <x:c r="C142" s="84"/>
      <x:c r="D142" s="195"/>
      <x:c r="E142" s="195"/>
      <x:c r="F142" s="196"/>
      <x:c r="G142" s="84"/>
      <x:c r="H142" s="197"/>
      <x:c r="I142" s="84"/>
      <x:c r="J142" s="84"/>
      <x:c r="K142" s="84"/>
      <x:c r="L142" s="84"/>
      <x:c r="M142" s="84"/>
      <x:c r="N142" s="84"/>
      <x:c r="O142" s="84"/>
      <x:c r="P142" s="84"/>
      <x:c r="Q142" s="84"/>
    </x:row>
    <x:row r="143">
      <x:c r="A143" s="84"/>
      <x:c r="B143" s="84"/>
      <x:c r="C143" s="84"/>
      <x:c r="D143" s="195"/>
      <x:c r="E143" s="195"/>
      <x:c r="F143" s="196"/>
      <x:c r="G143" s="84"/>
      <x:c r="H143" s="197"/>
      <x:c r="I143" s="84"/>
      <x:c r="J143" s="84"/>
      <x:c r="K143" s="84"/>
      <x:c r="L143" s="84"/>
      <x:c r="M143" s="84"/>
      <x:c r="N143" s="84"/>
      <x:c r="O143" s="84"/>
      <x:c r="P143" s="84"/>
      <x:c r="Q143" s="84"/>
    </x:row>
    <x:row r="144">
      <x:c r="A144" s="84"/>
      <x:c r="B144" s="84"/>
      <x:c r="C144" s="84"/>
      <x:c r="D144" s="195"/>
      <x:c r="E144" s="195"/>
      <x:c r="F144" s="196"/>
      <x:c r="G144" s="84"/>
      <x:c r="H144" s="197"/>
      <x:c r="I144" s="84"/>
      <x:c r="J144" s="84"/>
      <x:c r="K144" s="84"/>
      <x:c r="L144" s="84"/>
      <x:c r="M144" s="84"/>
      <x:c r="N144" s="84"/>
      <x:c r="O144" s="84"/>
      <x:c r="P144" s="84"/>
      <x:c r="Q144" s="84"/>
    </x:row>
    <x:row r="145">
      <x:c r="A145" s="84"/>
      <x:c r="B145" s="84"/>
      <x:c r="C145" s="84"/>
      <x:c r="D145" s="195"/>
      <x:c r="E145" s="195"/>
      <x:c r="F145" s="196"/>
      <x:c r="G145" s="84"/>
      <x:c r="H145" s="197"/>
      <x:c r="I145" s="84"/>
      <x:c r="J145" s="84"/>
      <x:c r="K145" s="84"/>
      <x:c r="L145" s="84"/>
      <x:c r="M145" s="84"/>
      <x:c r="N145" s="84"/>
      <x:c r="O145" s="84"/>
      <x:c r="P145" s="84"/>
      <x:c r="Q145" s="84"/>
    </x:row>
    <x:row r="146">
      <x:c r="A146" s="84"/>
      <x:c r="B146" s="84"/>
      <x:c r="C146" s="84"/>
      <x:c r="D146" s="195"/>
      <x:c r="E146" s="195"/>
      <x:c r="F146" s="196"/>
      <x:c r="G146" s="84"/>
      <x:c r="H146" s="197"/>
      <x:c r="I146" s="84"/>
      <x:c r="J146" s="84"/>
      <x:c r="K146" s="84"/>
      <x:c r="L146" s="84"/>
      <x:c r="M146" s="84"/>
      <x:c r="N146" s="84"/>
      <x:c r="O146" s="84"/>
      <x:c r="P146" s="84"/>
      <x:c r="Q146" s="84"/>
    </x:row>
    <x:row r="147">
      <x:c r="A147" s="84"/>
      <x:c r="B147" s="84"/>
      <x:c r="C147" s="84"/>
      <x:c r="D147" s="195"/>
      <x:c r="E147" s="195"/>
      <x:c r="F147" s="196"/>
      <x:c r="G147" s="84"/>
      <x:c r="H147" s="197"/>
      <x:c r="I147" s="84"/>
      <x:c r="J147" s="84"/>
      <x:c r="K147" s="84"/>
      <x:c r="L147" s="84"/>
      <x:c r="M147" s="84"/>
      <x:c r="N147" s="84"/>
      <x:c r="O147" s="84"/>
      <x:c r="P147" s="84"/>
      <x:c r="Q147" s="84"/>
    </x:row>
    <x:row r="148">
      <x:c r="A148" s="84"/>
      <x:c r="B148" s="84"/>
      <x:c r="C148" s="84"/>
      <x:c r="D148" s="195"/>
      <x:c r="E148" s="195"/>
      <x:c r="F148" s="196"/>
      <x:c r="G148" s="84"/>
      <x:c r="H148" s="197"/>
      <x:c r="I148" s="84"/>
      <x:c r="J148" s="84"/>
      <x:c r="K148" s="84"/>
      <x:c r="L148" s="84"/>
      <x:c r="M148" s="84"/>
      <x:c r="N148" s="84"/>
      <x:c r="O148" s="84"/>
      <x:c r="P148" s="84"/>
      <x:c r="Q148" s="84"/>
    </x:row>
    <x:row r="149">
      <x:c r="A149" s="84"/>
      <x:c r="B149" s="84"/>
      <x:c r="C149" s="84"/>
      <x:c r="D149" s="195"/>
      <x:c r="E149" s="195"/>
      <x:c r="F149" s="196"/>
      <x:c r="G149" s="84"/>
      <x:c r="H149" s="197"/>
      <x:c r="I149" s="84"/>
      <x:c r="J149" s="84"/>
      <x:c r="K149" s="84"/>
      <x:c r="L149" s="84"/>
      <x:c r="M149" s="84"/>
      <x:c r="N149" s="84"/>
      <x:c r="O149" s="84"/>
      <x:c r="P149" s="84"/>
      <x:c r="Q149" s="84"/>
    </x:row>
    <x:row r="150">
      <x:c r="A150" s="84"/>
      <x:c r="B150" s="84"/>
      <x:c r="C150" s="84"/>
      <x:c r="D150" s="195"/>
      <x:c r="E150" s="195"/>
      <x:c r="F150" s="196"/>
      <x:c r="G150" s="84"/>
      <x:c r="H150" s="197"/>
      <x:c r="I150" s="84"/>
      <x:c r="J150" s="84"/>
      <x:c r="K150" s="84"/>
      <x:c r="L150" s="84"/>
      <x:c r="M150" s="84"/>
      <x:c r="N150" s="84"/>
      <x:c r="O150" s="84"/>
      <x:c r="P150" s="84"/>
      <x:c r="Q150" s="84"/>
    </x:row>
    <x:row r="151">
      <x:c r="A151" s="84"/>
      <x:c r="B151" s="84"/>
      <x:c r="C151" s="84"/>
      <x:c r="D151" s="195"/>
      <x:c r="E151" s="195"/>
      <x:c r="F151" s="196"/>
      <x:c r="G151" s="84"/>
      <x:c r="H151" s="197"/>
      <x:c r="I151" s="84"/>
      <x:c r="J151" s="84"/>
      <x:c r="K151" s="84"/>
      <x:c r="L151" s="84"/>
      <x:c r="M151" s="84"/>
      <x:c r="N151" s="84"/>
      <x:c r="O151" s="84"/>
      <x:c r="P151" s="84"/>
      <x:c r="Q151" s="84"/>
    </x:row>
    <x:row r="152">
      <x:c r="A152" s="84"/>
      <x:c r="B152" s="84"/>
      <x:c r="C152" s="84"/>
      <x:c r="D152" s="195"/>
      <x:c r="E152" s="195"/>
      <x:c r="F152" s="196"/>
      <x:c r="G152" s="84"/>
      <x:c r="H152" s="197"/>
      <x:c r="I152" s="84"/>
      <x:c r="J152" s="84"/>
      <x:c r="K152" s="84"/>
      <x:c r="L152" s="84"/>
      <x:c r="M152" s="84"/>
      <x:c r="N152" s="84"/>
      <x:c r="O152" s="84"/>
      <x:c r="P152" s="84"/>
      <x:c r="Q152" s="84"/>
    </x:row>
    <x:row r="153">
      <x:c r="A153" s="84"/>
      <x:c r="B153" s="84"/>
      <x:c r="C153" s="84"/>
      <x:c r="D153" s="195"/>
      <x:c r="E153" s="195"/>
      <x:c r="F153" s="196"/>
      <x:c r="G153" s="84"/>
      <x:c r="H153" s="197"/>
      <x:c r="I153" s="84"/>
      <x:c r="J153" s="84"/>
      <x:c r="K153" s="84"/>
      <x:c r="L153" s="84"/>
      <x:c r="M153" s="84"/>
      <x:c r="N153" s="84"/>
      <x:c r="O153" s="84"/>
      <x:c r="P153" s="84"/>
      <x:c r="Q153" s="84"/>
    </x:row>
    <x:row r="154">
      <x:c r="A154" s="84"/>
      <x:c r="B154" s="84"/>
      <x:c r="C154" s="84"/>
      <x:c r="D154" s="195"/>
      <x:c r="E154" s="195"/>
      <x:c r="F154" s="196"/>
      <x:c r="G154" s="84"/>
      <x:c r="H154" s="197"/>
      <x:c r="I154" s="84"/>
      <x:c r="J154" s="84"/>
      <x:c r="K154" s="84"/>
      <x:c r="L154" s="84"/>
      <x:c r="M154" s="84"/>
      <x:c r="N154" s="84"/>
      <x:c r="O154" s="84"/>
      <x:c r="P154" s="84"/>
      <x:c r="Q154" s="84"/>
    </x:row>
    <x:row r="155">
      <x:c r="A155" s="84"/>
      <x:c r="B155" s="84"/>
      <x:c r="C155" s="84"/>
      <x:c r="D155" s="195"/>
      <x:c r="E155" s="195"/>
      <x:c r="F155" s="196"/>
      <x:c r="G155" s="84"/>
      <x:c r="H155" s="197"/>
      <x:c r="I155" s="84"/>
      <x:c r="J155" s="84"/>
      <x:c r="K155" s="84"/>
      <x:c r="L155" s="84"/>
      <x:c r="M155" s="84"/>
      <x:c r="N155" s="84"/>
      <x:c r="O155" s="84"/>
      <x:c r="P155" s="84"/>
      <x:c r="Q155" s="84"/>
    </x:row>
    <x:row r="156">
      <x:c r="A156" s="84"/>
      <x:c r="B156" s="84"/>
      <x:c r="C156" s="84"/>
      <x:c r="D156" s="195"/>
      <x:c r="E156" s="195"/>
      <x:c r="F156" s="196"/>
      <x:c r="G156" s="84"/>
      <x:c r="H156" s="197"/>
      <x:c r="I156" s="84"/>
      <x:c r="J156" s="84"/>
      <x:c r="K156" s="84"/>
      <x:c r="L156" s="84"/>
      <x:c r="M156" s="84"/>
      <x:c r="N156" s="84"/>
      <x:c r="O156" s="84"/>
      <x:c r="P156" s="84"/>
      <x:c r="Q156" s="84"/>
    </x:row>
    <x:row r="157">
      <x:c r="A157" s="84"/>
      <x:c r="B157" s="84"/>
      <x:c r="C157" s="84"/>
      <x:c r="D157" s="195"/>
      <x:c r="E157" s="195"/>
      <x:c r="F157" s="196"/>
      <x:c r="G157" s="84"/>
      <x:c r="H157" s="197"/>
      <x:c r="I157" s="84"/>
      <x:c r="J157" s="84"/>
      <x:c r="K157" s="84"/>
      <x:c r="L157" s="84"/>
      <x:c r="M157" s="84"/>
      <x:c r="N157" s="84"/>
      <x:c r="O157" s="84"/>
      <x:c r="P157" s="84"/>
      <x:c r="Q157" s="84"/>
    </x:row>
    <x:row r="158">
      <x:c r="A158" s="84"/>
      <x:c r="B158" s="84"/>
      <x:c r="C158" s="84"/>
      <x:c r="D158" s="195"/>
      <x:c r="E158" s="195"/>
      <x:c r="F158" s="196"/>
      <x:c r="G158" s="84"/>
      <x:c r="H158" s="197"/>
      <x:c r="I158" s="84"/>
      <x:c r="J158" s="84"/>
      <x:c r="K158" s="84"/>
      <x:c r="L158" s="84"/>
      <x:c r="M158" s="84"/>
      <x:c r="N158" s="84"/>
      <x:c r="O158" s="84"/>
      <x:c r="P158" s="84"/>
      <x:c r="Q158" s="84"/>
    </x:row>
    <x:row r="159">
      <x:c r="A159" s="84"/>
      <x:c r="B159" s="84"/>
      <x:c r="C159" s="84"/>
      <x:c r="D159" s="195"/>
      <x:c r="E159" s="195"/>
      <x:c r="F159" s="196"/>
      <x:c r="G159" s="84"/>
      <x:c r="H159" s="197"/>
      <x:c r="I159" s="84"/>
      <x:c r="J159" s="84"/>
      <x:c r="K159" s="84"/>
      <x:c r="L159" s="84"/>
      <x:c r="M159" s="84"/>
      <x:c r="N159" s="84"/>
      <x:c r="O159" s="84"/>
      <x:c r="P159" s="84"/>
      <x:c r="Q159" s="84"/>
    </x:row>
    <x:row r="160">
      <x:c r="A160" s="84"/>
      <x:c r="B160" s="84"/>
      <x:c r="C160" s="84"/>
      <x:c r="D160" s="195"/>
      <x:c r="E160" s="195"/>
      <x:c r="F160" s="196"/>
      <x:c r="G160" s="84"/>
      <x:c r="H160" s="197"/>
      <x:c r="I160" s="84"/>
      <x:c r="J160" s="84"/>
      <x:c r="K160" s="84"/>
      <x:c r="L160" s="84"/>
      <x:c r="M160" s="84"/>
      <x:c r="N160" s="84"/>
      <x:c r="O160" s="84"/>
      <x:c r="P160" s="84"/>
      <x:c r="Q160" s="84"/>
    </x:row>
    <x:row r="161">
      <x:c r="A161" s="84"/>
      <x:c r="B161" s="84"/>
      <x:c r="C161" s="84"/>
      <x:c r="D161" s="195"/>
      <x:c r="E161" s="195"/>
      <x:c r="F161" s="196"/>
      <x:c r="G161" s="84"/>
      <x:c r="H161" s="197"/>
      <x:c r="I161" s="84"/>
      <x:c r="J161" s="84"/>
      <x:c r="K161" s="84"/>
      <x:c r="L161" s="84"/>
      <x:c r="M161" s="84"/>
      <x:c r="N161" s="84"/>
      <x:c r="O161" s="84"/>
      <x:c r="P161" s="84"/>
      <x:c r="Q161" s="84"/>
    </x:row>
    <x:row r="162">
      <x:c r="A162" s="84"/>
      <x:c r="B162" s="84"/>
      <x:c r="C162" s="84"/>
      <x:c r="D162" s="195"/>
      <x:c r="E162" s="195"/>
      <x:c r="F162" s="196"/>
      <x:c r="G162" s="84"/>
      <x:c r="H162" s="197"/>
      <x:c r="I162" s="84"/>
      <x:c r="J162" s="84"/>
      <x:c r="K162" s="84"/>
      <x:c r="L162" s="84"/>
      <x:c r="M162" s="84"/>
      <x:c r="N162" s="84"/>
      <x:c r="O162" s="84"/>
      <x:c r="P162" s="84"/>
      <x:c r="Q162" s="84"/>
    </x:row>
    <x:row r="163">
      <x:c r="A163" s="84"/>
      <x:c r="B163" s="84"/>
      <x:c r="C163" s="84"/>
      <x:c r="D163" s="195"/>
      <x:c r="E163" s="195"/>
      <x:c r="F163" s="196"/>
      <x:c r="G163" s="84"/>
      <x:c r="H163" s="197"/>
      <x:c r="I163" s="84"/>
      <x:c r="J163" s="84"/>
      <x:c r="K163" s="84"/>
      <x:c r="L163" s="84"/>
      <x:c r="M163" s="84"/>
      <x:c r="N163" s="84"/>
      <x:c r="O163" s="84"/>
      <x:c r="P163" s="84"/>
      <x:c r="Q163" s="84"/>
    </x:row>
    <x:row r="164">
      <x:c r="A164" s="84"/>
      <x:c r="B164" s="84"/>
      <x:c r="C164" s="84"/>
      <x:c r="D164" s="195"/>
      <x:c r="E164" s="195"/>
      <x:c r="F164" s="196"/>
      <x:c r="G164" s="84"/>
      <x:c r="H164" s="197"/>
      <x:c r="I164" s="84"/>
      <x:c r="J164" s="84"/>
      <x:c r="K164" s="84"/>
      <x:c r="L164" s="84"/>
      <x:c r="M164" s="84"/>
      <x:c r="N164" s="84"/>
      <x:c r="O164" s="84"/>
      <x:c r="P164" s="84"/>
      <x:c r="Q164" s="84"/>
    </x:row>
    <x:row r="165">
      <x:c r="A165" s="84"/>
      <x:c r="B165" s="84"/>
      <x:c r="C165" s="84"/>
      <x:c r="D165" s="195"/>
      <x:c r="E165" s="195"/>
      <x:c r="F165" s="196"/>
      <x:c r="G165" s="84"/>
      <x:c r="H165" s="197"/>
      <x:c r="I165" s="84"/>
      <x:c r="J165" s="84"/>
      <x:c r="K165" s="84"/>
      <x:c r="L165" s="84"/>
      <x:c r="M165" s="84"/>
      <x:c r="N165" s="84"/>
      <x:c r="O165" s="84"/>
      <x:c r="P165" s="84"/>
      <x:c r="Q165" s="84"/>
    </x:row>
    <x:row r="166">
      <x:c r="A166" s="84"/>
      <x:c r="B166" s="84"/>
      <x:c r="C166" s="84"/>
      <x:c r="D166" s="195"/>
      <x:c r="E166" s="195"/>
      <x:c r="F166" s="196"/>
      <x:c r="G166" s="84"/>
      <x:c r="H166" s="197"/>
      <x:c r="I166" s="84"/>
      <x:c r="J166" s="84"/>
      <x:c r="K166" s="84"/>
      <x:c r="L166" s="84"/>
      <x:c r="M166" s="84"/>
      <x:c r="N166" s="84"/>
      <x:c r="O166" s="84"/>
      <x:c r="P166" s="84"/>
      <x:c r="Q166" s="84"/>
    </x:row>
    <x:row r="167">
      <x:c r="A167" s="84"/>
      <x:c r="B167" s="84"/>
      <x:c r="C167" s="84"/>
      <x:c r="D167" s="195"/>
      <x:c r="E167" s="195"/>
      <x:c r="F167" s="196"/>
      <x:c r="G167" s="84"/>
      <x:c r="H167" s="197"/>
      <x:c r="I167" s="84"/>
      <x:c r="J167" s="84"/>
      <x:c r="K167" s="84"/>
      <x:c r="L167" s="84"/>
      <x:c r="M167" s="84"/>
      <x:c r="N167" s="84"/>
      <x:c r="O167" s="84"/>
      <x:c r="P167" s="84"/>
      <x:c r="Q167" s="84"/>
    </x:row>
    <x:row r="168">
      <x:c r="A168" s="84"/>
      <x:c r="B168" s="84"/>
      <x:c r="C168" s="84"/>
      <x:c r="D168" s="195"/>
      <x:c r="E168" s="195"/>
      <x:c r="F168" s="196"/>
      <x:c r="G168" s="84"/>
      <x:c r="H168" s="197"/>
      <x:c r="I168" s="84"/>
      <x:c r="J168" s="84"/>
      <x:c r="K168" s="84"/>
      <x:c r="L168" s="84"/>
      <x:c r="M168" s="84"/>
      <x:c r="N168" s="84"/>
      <x:c r="O168" s="84"/>
      <x:c r="P168" s="84"/>
      <x:c r="Q168" s="84"/>
    </x:row>
    <x:row r="169">
      <x:c r="A169" s="84"/>
      <x:c r="B169" s="84"/>
      <x:c r="C169" s="84"/>
      <x:c r="D169" s="195"/>
      <x:c r="E169" s="195"/>
      <x:c r="F169" s="196"/>
      <x:c r="G169" s="84"/>
      <x:c r="H169" s="197"/>
      <x:c r="I169" s="84"/>
      <x:c r="J169" s="84"/>
      <x:c r="K169" s="84"/>
      <x:c r="L169" s="84"/>
      <x:c r="M169" s="84"/>
      <x:c r="N169" s="84"/>
      <x:c r="O169" s="84"/>
      <x:c r="P169" s="84"/>
      <x:c r="Q169" s="84"/>
    </x:row>
    <x:row r="170">
      <x:c r="A170" s="84"/>
      <x:c r="B170" s="84"/>
      <x:c r="C170" s="84"/>
      <x:c r="D170" s="195"/>
      <x:c r="E170" s="195"/>
      <x:c r="F170" s="196"/>
      <x:c r="G170" s="84"/>
      <x:c r="H170" s="197"/>
      <x:c r="I170" s="84"/>
      <x:c r="J170" s="84"/>
      <x:c r="K170" s="84"/>
      <x:c r="L170" s="84"/>
      <x:c r="M170" s="84"/>
      <x:c r="N170" s="84"/>
      <x:c r="O170" s="84"/>
      <x:c r="P170" s="84"/>
      <x:c r="Q170" s="84"/>
    </x:row>
    <x:row r="171">
      <x:c r="A171" s="84"/>
      <x:c r="B171" s="84"/>
      <x:c r="C171" s="84"/>
      <x:c r="D171" s="195"/>
      <x:c r="E171" s="195"/>
      <x:c r="F171" s="196"/>
      <x:c r="G171" s="84"/>
      <x:c r="H171" s="197"/>
      <x:c r="I171" s="84"/>
      <x:c r="J171" s="84"/>
      <x:c r="K171" s="84"/>
      <x:c r="L171" s="84"/>
      <x:c r="M171" s="84"/>
      <x:c r="N171" s="84"/>
      <x:c r="O171" s="84"/>
      <x:c r="P171" s="84"/>
      <x:c r="Q171" s="84"/>
    </x:row>
    <x:row r="172">
      <x:c r="A172" s="84"/>
      <x:c r="B172" s="84"/>
      <x:c r="C172" s="84"/>
      <x:c r="D172" s="195"/>
      <x:c r="E172" s="195"/>
      <x:c r="F172" s="196"/>
      <x:c r="G172" s="84"/>
      <x:c r="H172" s="197"/>
      <x:c r="I172" s="84"/>
      <x:c r="J172" s="84"/>
      <x:c r="K172" s="84"/>
      <x:c r="L172" s="84"/>
      <x:c r="M172" s="84"/>
      <x:c r="N172" s="84"/>
      <x:c r="O172" s="84"/>
      <x:c r="P172" s="84"/>
      <x:c r="Q172" s="84"/>
    </x:row>
    <x:row r="173">
      <x:c r="A173" s="84"/>
      <x:c r="B173" s="84"/>
      <x:c r="C173" s="84"/>
      <x:c r="D173" s="195"/>
      <x:c r="E173" s="195"/>
      <x:c r="F173" s="196"/>
      <x:c r="G173" s="84"/>
      <x:c r="H173" s="197"/>
      <x:c r="I173" s="84"/>
      <x:c r="J173" s="84"/>
      <x:c r="K173" s="84"/>
      <x:c r="L173" s="84"/>
      <x:c r="M173" s="84"/>
      <x:c r="N173" s="84"/>
      <x:c r="O173" s="84"/>
      <x:c r="P173" s="84"/>
      <x:c r="Q173" s="84"/>
    </x:row>
    <x:row r="174">
      <x:c r="A174" s="84"/>
      <x:c r="B174" s="84"/>
      <x:c r="C174" s="84"/>
      <x:c r="D174" s="195"/>
      <x:c r="E174" s="195"/>
      <x:c r="F174" s="196"/>
      <x:c r="G174" s="84"/>
      <x:c r="H174" s="197"/>
      <x:c r="I174" s="84"/>
      <x:c r="J174" s="84"/>
      <x:c r="K174" s="84"/>
      <x:c r="L174" s="84"/>
      <x:c r="M174" s="84"/>
      <x:c r="N174" s="84"/>
      <x:c r="O174" s="84"/>
      <x:c r="P174" s="84"/>
      <x:c r="Q174" s="84"/>
    </x:row>
    <x:row r="175">
      <x:c r="A175" s="84"/>
      <x:c r="B175" s="84"/>
      <x:c r="C175" s="84"/>
      <x:c r="D175" s="195"/>
      <x:c r="E175" s="195"/>
      <x:c r="F175" s="196"/>
      <x:c r="G175" s="84"/>
      <x:c r="H175" s="197"/>
      <x:c r="I175" s="84"/>
      <x:c r="J175" s="84"/>
      <x:c r="K175" s="84"/>
      <x:c r="L175" s="84"/>
      <x:c r="M175" s="84"/>
      <x:c r="N175" s="84"/>
      <x:c r="O175" s="84"/>
      <x:c r="P175" s="84"/>
      <x:c r="Q175" s="84"/>
    </x:row>
    <x:row r="176">
      <x:c r="A176" s="84"/>
      <x:c r="B176" s="84"/>
      <x:c r="C176" s="84"/>
      <x:c r="D176" s="195"/>
      <x:c r="E176" s="195"/>
      <x:c r="F176" s="196"/>
      <x:c r="G176" s="84"/>
      <x:c r="H176" s="197"/>
      <x:c r="I176" s="84"/>
      <x:c r="J176" s="84"/>
      <x:c r="K176" s="84"/>
      <x:c r="L176" s="84"/>
      <x:c r="M176" s="84"/>
      <x:c r="N176" s="84"/>
      <x:c r="O176" s="84"/>
      <x:c r="P176" s="84"/>
      <x:c r="Q176" s="84"/>
    </x:row>
    <x:row r="177">
      <x:c r="A177" s="84"/>
      <x:c r="B177" s="84"/>
      <x:c r="C177" s="84"/>
      <x:c r="D177" s="195"/>
      <x:c r="E177" s="195"/>
      <x:c r="F177" s="196"/>
      <x:c r="G177" s="84"/>
      <x:c r="H177" s="197"/>
      <x:c r="I177" s="84"/>
      <x:c r="J177" s="84"/>
      <x:c r="K177" s="84"/>
      <x:c r="L177" s="84"/>
      <x:c r="M177" s="84"/>
      <x:c r="N177" s="84"/>
      <x:c r="O177" s="84"/>
      <x:c r="P177" s="84"/>
      <x:c r="Q177" s="84"/>
    </x:row>
    <x:row r="178">
      <x:c r="A178" s="84"/>
      <x:c r="B178" s="84"/>
      <x:c r="C178" s="84"/>
      <x:c r="D178" s="195"/>
      <x:c r="E178" s="195"/>
      <x:c r="F178" s="196"/>
      <x:c r="G178" s="84"/>
      <x:c r="H178" s="197"/>
      <x:c r="I178" s="84"/>
      <x:c r="J178" s="84"/>
      <x:c r="K178" s="84"/>
      <x:c r="L178" s="84"/>
      <x:c r="M178" s="84"/>
      <x:c r="N178" s="84"/>
      <x:c r="O178" s="84"/>
      <x:c r="P178" s="84"/>
      <x:c r="Q178" s="84"/>
    </x:row>
    <x:row r="179">
      <x:c r="A179" s="84"/>
      <x:c r="B179" s="84"/>
      <x:c r="C179" s="84"/>
      <x:c r="D179" s="195"/>
      <x:c r="E179" s="195"/>
      <x:c r="F179" s="196"/>
      <x:c r="G179" s="84"/>
      <x:c r="H179" s="197"/>
      <x:c r="I179" s="84"/>
      <x:c r="J179" s="84"/>
      <x:c r="K179" s="84"/>
      <x:c r="L179" s="84"/>
      <x:c r="M179" s="84"/>
      <x:c r="N179" s="84"/>
      <x:c r="O179" s="84"/>
      <x:c r="P179" s="84"/>
      <x:c r="Q179" s="84"/>
    </x:row>
    <x:row r="180">
      <x:c r="A180" s="84"/>
      <x:c r="B180" s="84"/>
      <x:c r="C180" s="84"/>
      <x:c r="D180" s="195"/>
      <x:c r="E180" s="195"/>
      <x:c r="F180" s="196"/>
      <x:c r="G180" s="84"/>
      <x:c r="H180" s="197"/>
      <x:c r="I180" s="84"/>
      <x:c r="J180" s="84"/>
      <x:c r="K180" s="84"/>
      <x:c r="L180" s="84"/>
      <x:c r="M180" s="84"/>
      <x:c r="N180" s="84"/>
      <x:c r="O180" s="84"/>
      <x:c r="P180" s="84"/>
      <x:c r="Q180" s="84"/>
    </x:row>
    <x:row r="181">
      <x:c r="A181" s="84"/>
      <x:c r="B181" s="84"/>
      <x:c r="C181" s="84"/>
      <x:c r="D181" s="195"/>
      <x:c r="E181" s="195"/>
      <x:c r="F181" s="196"/>
      <x:c r="G181" s="84"/>
      <x:c r="H181" s="197"/>
      <x:c r="I181" s="84"/>
      <x:c r="J181" s="84"/>
      <x:c r="K181" s="84"/>
      <x:c r="L181" s="84"/>
      <x:c r="M181" s="84"/>
      <x:c r="N181" s="84"/>
      <x:c r="O181" s="84"/>
      <x:c r="P181" s="84"/>
      <x:c r="Q181" s="84"/>
    </x:row>
    <x:row r="182">
      <x:c r="A182" s="84"/>
      <x:c r="B182" s="84"/>
      <x:c r="C182" s="84"/>
      <x:c r="D182" s="195"/>
      <x:c r="E182" s="195"/>
      <x:c r="F182" s="196"/>
      <x:c r="G182" s="84"/>
      <x:c r="H182" s="197"/>
      <x:c r="I182" s="84"/>
      <x:c r="J182" s="84"/>
      <x:c r="K182" s="84"/>
      <x:c r="L182" s="84"/>
      <x:c r="M182" s="84"/>
      <x:c r="N182" s="84"/>
      <x:c r="O182" s="84"/>
      <x:c r="P182" s="84"/>
      <x:c r="Q182" s="84"/>
    </x:row>
    <x:row r="183">
      <x:c r="A183" s="84"/>
      <x:c r="B183" s="84"/>
      <x:c r="C183" s="84"/>
      <x:c r="D183" s="195"/>
      <x:c r="E183" s="195"/>
      <x:c r="F183" s="196"/>
      <x:c r="G183" s="84"/>
      <x:c r="H183" s="197"/>
      <x:c r="I183" s="84"/>
      <x:c r="J183" s="84"/>
      <x:c r="K183" s="84"/>
      <x:c r="L183" s="84"/>
      <x:c r="M183" s="84"/>
      <x:c r="N183" s="84"/>
      <x:c r="O183" s="84"/>
      <x:c r="P183" s="84"/>
      <x:c r="Q183" s="84"/>
    </x:row>
    <x:row r="184">
      <x:c r="A184" s="84"/>
      <x:c r="B184" s="84"/>
      <x:c r="C184" s="84"/>
      <x:c r="D184" s="195"/>
      <x:c r="E184" s="195"/>
      <x:c r="F184" s="196"/>
      <x:c r="G184" s="84"/>
      <x:c r="H184" s="197"/>
      <x:c r="I184" s="84"/>
      <x:c r="J184" s="84"/>
      <x:c r="K184" s="84"/>
      <x:c r="L184" s="84"/>
      <x:c r="M184" s="84"/>
      <x:c r="N184" s="84"/>
      <x:c r="O184" s="84"/>
      <x:c r="P184" s="84"/>
      <x:c r="Q184" s="84"/>
    </x:row>
    <x:row r="185">
      <x:c r="A185" s="84"/>
      <x:c r="B185" s="84"/>
      <x:c r="C185" s="84"/>
      <x:c r="D185" s="195"/>
      <x:c r="E185" s="195"/>
      <x:c r="F185" s="196"/>
      <x:c r="G185" s="84"/>
      <x:c r="H185" s="197"/>
      <x:c r="I185" s="84"/>
      <x:c r="J185" s="84"/>
      <x:c r="K185" s="84"/>
      <x:c r="L185" s="84"/>
      <x:c r="M185" s="84"/>
      <x:c r="N185" s="84"/>
      <x:c r="O185" s="84"/>
      <x:c r="P185" s="84"/>
      <x:c r="Q185" s="84"/>
    </x:row>
    <x:row r="186">
      <x:c r="A186" s="84"/>
      <x:c r="B186" s="84"/>
      <x:c r="C186" s="84"/>
      <x:c r="D186" s="195"/>
      <x:c r="E186" s="195"/>
      <x:c r="F186" s="196"/>
      <x:c r="G186" s="84"/>
      <x:c r="H186" s="197"/>
      <x:c r="I186" s="84"/>
      <x:c r="J186" s="84"/>
      <x:c r="K186" s="84"/>
      <x:c r="L186" s="84"/>
      <x:c r="M186" s="84"/>
      <x:c r="N186" s="84"/>
      <x:c r="O186" s="84"/>
      <x:c r="P186" s="84"/>
      <x:c r="Q186" s="84"/>
    </x:row>
    <x:row r="187">
      <x:c r="A187" s="84"/>
      <x:c r="B187" s="84"/>
      <x:c r="C187" s="84"/>
      <x:c r="D187" s="195"/>
      <x:c r="E187" s="195"/>
      <x:c r="F187" s="196"/>
      <x:c r="G187" s="84"/>
      <x:c r="H187" s="197"/>
      <x:c r="I187" s="84"/>
      <x:c r="J187" s="84"/>
      <x:c r="K187" s="84"/>
      <x:c r="L187" s="84"/>
      <x:c r="M187" s="84"/>
      <x:c r="N187" s="84"/>
      <x:c r="O187" s="84"/>
      <x:c r="P187" s="84"/>
      <x:c r="Q187" s="84"/>
    </x:row>
    <x:row r="188">
      <x:c r="A188" s="84"/>
      <x:c r="B188" s="84"/>
      <x:c r="C188" s="84"/>
      <x:c r="D188" s="195"/>
      <x:c r="E188" s="195"/>
      <x:c r="F188" s="196"/>
      <x:c r="G188" s="84"/>
      <x:c r="H188" s="197"/>
      <x:c r="I188" s="84"/>
      <x:c r="J188" s="84"/>
      <x:c r="K188" s="84"/>
      <x:c r="L188" s="84"/>
      <x:c r="M188" s="84"/>
      <x:c r="N188" s="84"/>
      <x:c r="O188" s="84"/>
      <x:c r="P188" s="84"/>
      <x:c r="Q188" s="84"/>
    </x:row>
    <x:row r="189">
      <x:c r="A189" s="84"/>
      <x:c r="B189" s="84"/>
      <x:c r="C189" s="84"/>
      <x:c r="D189" s="195"/>
      <x:c r="E189" s="195"/>
      <x:c r="F189" s="196"/>
      <x:c r="G189" s="84"/>
      <x:c r="H189" s="197"/>
      <x:c r="I189" s="84"/>
      <x:c r="J189" s="84"/>
      <x:c r="K189" s="84"/>
      <x:c r="L189" s="84"/>
      <x:c r="M189" s="84"/>
      <x:c r="N189" s="84"/>
      <x:c r="O189" s="84"/>
      <x:c r="P189" s="84"/>
      <x:c r="Q189" s="84"/>
    </x:row>
    <x:row r="190">
      <x:c r="A190" s="84"/>
      <x:c r="B190" s="84"/>
      <x:c r="C190" s="84"/>
      <x:c r="D190" s="195"/>
      <x:c r="E190" s="195"/>
      <x:c r="F190" s="196"/>
      <x:c r="G190" s="84"/>
      <x:c r="H190" s="197"/>
      <x:c r="I190" s="84"/>
      <x:c r="J190" s="84"/>
      <x:c r="K190" s="84"/>
      <x:c r="L190" s="84"/>
      <x:c r="M190" s="84"/>
      <x:c r="N190" s="84"/>
      <x:c r="O190" s="84"/>
      <x:c r="P190" s="84"/>
      <x:c r="Q190" s="84"/>
    </x:row>
    <x:row r="191">
      <x:c r="A191" s="84"/>
      <x:c r="B191" s="84"/>
      <x:c r="C191" s="84"/>
      <x:c r="D191" s="195"/>
      <x:c r="E191" s="195"/>
      <x:c r="F191" s="196"/>
      <x:c r="G191" s="84"/>
      <x:c r="H191" s="197"/>
      <x:c r="I191" s="84"/>
      <x:c r="J191" s="84"/>
      <x:c r="K191" s="84"/>
      <x:c r="L191" s="84"/>
      <x:c r="M191" s="84"/>
      <x:c r="N191" s="84"/>
      <x:c r="O191" s="84"/>
      <x:c r="P191" s="84"/>
      <x:c r="Q191" s="84"/>
    </x:row>
    <x:row r="192">
      <x:c r="A192" s="84"/>
      <x:c r="B192" s="84"/>
      <x:c r="C192" s="84"/>
      <x:c r="D192" s="195"/>
      <x:c r="E192" s="195"/>
      <x:c r="F192" s="196"/>
      <x:c r="G192" s="84"/>
      <x:c r="H192" s="197"/>
      <x:c r="I192" s="84"/>
      <x:c r="J192" s="84"/>
      <x:c r="K192" s="84"/>
      <x:c r="L192" s="84"/>
      <x:c r="M192" s="84"/>
      <x:c r="N192" s="84"/>
      <x:c r="O192" s="84"/>
      <x:c r="P192" s="84"/>
      <x:c r="Q192" s="84"/>
    </x:row>
    <x:row r="193">
      <x:c r="A193" s="84"/>
      <x:c r="B193" s="84"/>
      <x:c r="C193" s="84"/>
      <x:c r="D193" s="195"/>
      <x:c r="E193" s="195"/>
      <x:c r="F193" s="196"/>
      <x:c r="G193" s="84"/>
      <x:c r="H193" s="197"/>
      <x:c r="I193" s="84"/>
      <x:c r="J193" s="84"/>
      <x:c r="K193" s="84"/>
      <x:c r="L193" s="84"/>
      <x:c r="M193" s="84"/>
      <x:c r="N193" s="84"/>
      <x:c r="O193" s="84"/>
      <x:c r="P193" s="84"/>
      <x:c r="Q193" s="84"/>
    </x:row>
    <x:row r="194">
      <x:c r="A194" s="84"/>
      <x:c r="B194" s="84"/>
      <x:c r="C194" s="84"/>
      <x:c r="D194" s="195"/>
      <x:c r="E194" s="195"/>
      <x:c r="F194" s="196"/>
      <x:c r="G194" s="84"/>
      <x:c r="H194" s="197"/>
      <x:c r="I194" s="84"/>
      <x:c r="J194" s="84"/>
      <x:c r="K194" s="84"/>
      <x:c r="L194" s="84"/>
      <x:c r="M194" s="84"/>
      <x:c r="N194" s="84"/>
      <x:c r="O194" s="84"/>
      <x:c r="P194" s="84"/>
      <x:c r="Q194" s="84"/>
    </x:row>
    <x:row r="195">
      <x:c r="A195" s="84"/>
      <x:c r="B195" s="84"/>
      <x:c r="C195" s="84"/>
      <x:c r="D195" s="195"/>
      <x:c r="E195" s="195"/>
      <x:c r="F195" s="196"/>
      <x:c r="G195" s="84"/>
      <x:c r="H195" s="197"/>
      <x:c r="I195" s="84"/>
      <x:c r="J195" s="84"/>
      <x:c r="K195" s="84"/>
      <x:c r="L195" s="84"/>
      <x:c r="M195" s="84"/>
      <x:c r="N195" s="84"/>
      <x:c r="O195" s="84"/>
      <x:c r="P195" s="84"/>
      <x:c r="Q195" s="84"/>
    </x:row>
    <x:row r="196">
      <x:c r="A196" s="84"/>
      <x:c r="B196" s="84"/>
      <x:c r="C196" s="84"/>
      <x:c r="D196" s="195"/>
      <x:c r="E196" s="195"/>
      <x:c r="F196" s="196"/>
      <x:c r="G196" s="84"/>
      <x:c r="H196" s="197"/>
      <x:c r="I196" s="84"/>
      <x:c r="J196" s="84"/>
      <x:c r="K196" s="84"/>
      <x:c r="L196" s="84"/>
      <x:c r="M196" s="84"/>
      <x:c r="N196" s="84"/>
      <x:c r="O196" s="84"/>
      <x:c r="P196" s="84"/>
      <x:c r="Q196" s="84"/>
    </x:row>
    <x:row r="197">
      <x:c r="A197" s="84"/>
      <x:c r="B197" s="84"/>
      <x:c r="C197" s="84"/>
      <x:c r="D197" s="195"/>
      <x:c r="E197" s="195"/>
      <x:c r="F197" s="196"/>
      <x:c r="G197" s="84"/>
      <x:c r="H197" s="197"/>
      <x:c r="I197" s="84"/>
      <x:c r="J197" s="84"/>
      <x:c r="K197" s="84"/>
      <x:c r="L197" s="84"/>
      <x:c r="M197" s="84"/>
      <x:c r="N197" s="84"/>
      <x:c r="O197" s="84"/>
      <x:c r="P197" s="84"/>
      <x:c r="Q197" s="84"/>
    </x:row>
    <x:row r="198">
      <x:c r="A198" s="84"/>
      <x:c r="B198" s="84"/>
      <x:c r="C198" s="84"/>
      <x:c r="D198" s="195"/>
      <x:c r="E198" s="195"/>
      <x:c r="F198" s="196"/>
      <x:c r="G198" s="84"/>
      <x:c r="H198" s="197"/>
      <x:c r="I198" s="84"/>
      <x:c r="J198" s="84"/>
      <x:c r="K198" s="84"/>
      <x:c r="L198" s="84"/>
      <x:c r="M198" s="84"/>
      <x:c r="N198" s="84"/>
      <x:c r="O198" s="84"/>
      <x:c r="P198" s="84"/>
      <x:c r="Q198" s="84"/>
    </x:row>
    <x:row r="199">
      <x:c r="A199" s="84"/>
      <x:c r="B199" s="84"/>
      <x:c r="C199" s="84"/>
      <x:c r="D199" s="195"/>
      <x:c r="E199" s="195"/>
      <x:c r="F199" s="196"/>
      <x:c r="G199" s="84"/>
      <x:c r="H199" s="197"/>
      <x:c r="I199" s="84"/>
      <x:c r="J199" s="84"/>
      <x:c r="K199" s="84"/>
      <x:c r="L199" s="84"/>
      <x:c r="M199" s="84"/>
      <x:c r="N199" s="84"/>
      <x:c r="O199" s="84"/>
      <x:c r="P199" s="84"/>
      <x:c r="Q199" s="84"/>
    </x:row>
    <x:row r="200">
      <x:c r="A200" s="84"/>
      <x:c r="B200" s="84"/>
      <x:c r="C200" s="84"/>
      <x:c r="D200" s="195"/>
      <x:c r="E200" s="195"/>
      <x:c r="F200" s="196"/>
      <x:c r="G200" s="84"/>
      <x:c r="H200" s="197"/>
      <x:c r="I200" s="84"/>
      <x:c r="J200" s="84"/>
      <x:c r="K200" s="84"/>
      <x:c r="L200" s="84"/>
      <x:c r="M200" s="84"/>
      <x:c r="N200" s="84"/>
      <x:c r="O200" s="84"/>
      <x:c r="P200" s="84"/>
      <x:c r="Q200" s="84"/>
    </x:row>
    <x:row r="201">
      <x:c r="A201" s="84"/>
      <x:c r="B201" s="84"/>
      <x:c r="C201" s="84"/>
      <x:c r="D201" s="195"/>
      <x:c r="E201" s="195"/>
      <x:c r="F201" s="196"/>
      <x:c r="G201" s="84"/>
      <x:c r="H201" s="197"/>
      <x:c r="I201" s="84"/>
      <x:c r="J201" s="84"/>
      <x:c r="K201" s="84"/>
      <x:c r="L201" s="84"/>
      <x:c r="M201" s="84"/>
      <x:c r="N201" s="84"/>
      <x:c r="O201" s="84"/>
      <x:c r="P201" s="84"/>
      <x:c r="Q201" s="84"/>
    </x:row>
    <x:row r="202">
      <x:c r="A202" s="84"/>
      <x:c r="B202" s="84"/>
      <x:c r="C202" s="84"/>
      <x:c r="D202" s="195"/>
      <x:c r="E202" s="195"/>
      <x:c r="F202" s="196"/>
      <x:c r="G202" s="84"/>
      <x:c r="H202" s="197"/>
      <x:c r="I202" s="84"/>
      <x:c r="J202" s="84"/>
      <x:c r="K202" s="84"/>
      <x:c r="L202" s="84"/>
      <x:c r="M202" s="84"/>
      <x:c r="N202" s="84"/>
      <x:c r="O202" s="84"/>
      <x:c r="P202" s="84"/>
      <x:c r="Q202" s="84"/>
    </x:row>
    <x:row r="203">
      <x:c r="A203" s="84"/>
      <x:c r="B203" s="84"/>
      <x:c r="C203" s="84"/>
      <x:c r="D203" s="195"/>
      <x:c r="E203" s="195"/>
      <x:c r="F203" s="196"/>
      <x:c r="G203" s="84"/>
      <x:c r="H203" s="197"/>
      <x:c r="I203" s="84"/>
      <x:c r="J203" s="84"/>
      <x:c r="K203" s="84"/>
      <x:c r="L203" s="84"/>
      <x:c r="M203" s="84"/>
      <x:c r="N203" s="84"/>
      <x:c r="O203" s="84"/>
      <x:c r="P203" s="84"/>
      <x:c r="Q203" s="84"/>
    </x:row>
    <x:row r="204">
      <x:c r="A204" s="84"/>
      <x:c r="B204" s="84"/>
      <x:c r="C204" s="84"/>
      <x:c r="D204" s="195"/>
      <x:c r="E204" s="195"/>
      <x:c r="F204" s="196"/>
      <x:c r="G204" s="84"/>
      <x:c r="H204" s="197"/>
      <x:c r="I204" s="84"/>
      <x:c r="J204" s="84"/>
      <x:c r="K204" s="84"/>
      <x:c r="L204" s="84"/>
      <x:c r="M204" s="84"/>
      <x:c r="N204" s="84"/>
      <x:c r="O204" s="84"/>
      <x:c r="P204" s="84"/>
      <x:c r="Q204" s="84"/>
    </x:row>
    <x:row r="205">
      <x:c r="A205" s="84"/>
      <x:c r="B205" s="84"/>
      <x:c r="C205" s="84"/>
      <x:c r="D205" s="195"/>
      <x:c r="E205" s="195"/>
      <x:c r="F205" s="196"/>
      <x:c r="G205" s="84"/>
      <x:c r="H205" s="197"/>
      <x:c r="I205" s="84"/>
      <x:c r="J205" s="84"/>
      <x:c r="K205" s="84"/>
      <x:c r="L205" s="84"/>
      <x:c r="M205" s="84"/>
      <x:c r="N205" s="84"/>
      <x:c r="O205" s="84"/>
      <x:c r="P205" s="84"/>
      <x:c r="Q205" s="84"/>
    </x:row>
  </x:sheetData>
  <x:mergeCells>
    <x:mergeCell ref="A1:Q1"/>
    <x:mergeCell ref="A2:Q2"/>
  </x:mergeCells>
  <x:conditionalFormatting sqref="O6:O205">
    <x:cfRule type="containsText" dxfId="9" priority="1" operator="containsText" text="P0"/>
    <x:cfRule type="containsText" dxfId="10" priority="2" operator="containsText" text="P1"/>
  </x:conditionalFormatting>
  <x:dataValidations count="5">
    <x:dataValidation type="list" sqref="B6:B205">
      <x:formula1>"Informational,Commercial,Transactional,Navigational"</x:formula1>
    </x:dataValidation>
    <x:dataValidation type="list" sqref="C6:C205">
      <x:formula1>"TOFU,MOFU,BOFU,Branded"</x:formula1>
    </x:dataValidation>
    <x:dataValidation type="list" sqref="J6:J205">
      <x:formula1>"Homepage,Product,Category,Comparison,Alternatives,Guide,Tool,Case Study,Other"</x:formula1>
    </x:dataValidation>
    <x:dataValidation type="list" sqref="L6:L205">
      <x:formula1>"Yes,No,Unknown"</x:formula1>
    </x:dataValidation>
    <x:dataValidation type="list" sqref="O6:O205">
      <x:formula1>"P0,P1,P2,P3"</x:formula1>
    </x:dataValidation>
  </x:dataValidations>
  <x:pageMargins left="0.7" right="0.7" top="0.75" bottom="0.75" header="0.3" footer="0.3"/>
  <x:pageSetup paperSize="9" orientation="landscape" fitToWidth="1" fitToHeight="0"/>
  <x:tableParts count="1">
    <x:tablePart xmlns:r="http://schemas.openxmlformats.org/officeDocument/2006/relationships" r:id="R20420defa135496b"/>
  </x:tableParts>
</x:worksheet>
</file>

<file path=xl/worksheets/sheet6.xml><?xml version="1.0" encoding="utf-8"?>
<x:worksheet xmlns:x="http://schemas.openxmlformats.org/spreadsheetml/2006/main">
  <x:sheetPr>
    <x:pageSetUpPr fitToPage="1"/>
  </x:sheetPr>
  <x:sheetViews>
    <x:sheetView showGridLines="0" workbookViewId="0">
      <x:pane xSplit="2" ySplit="5" topLeftCell="C6" activePane="bottomRight" state="frozen"/>
      <x:selection pane="bottomRight" activeCell="C6" sqref="C6"/>
    </x:sheetView>
  </x:sheetViews>
  <x:sheetFormatPr defaultRowHeight="15"/>
  <x:cols>
    <x:col min="1" max="1" width="38" hidden="0" customWidth="1"/>
    <x:col min="2" max="2" width="18" hidden="0" customWidth="1"/>
    <x:col min="3" max="3" width="18" hidden="0" customWidth="1"/>
    <x:col min="4" max="4" width="18" hidden="0" customWidth="1"/>
    <x:col min="5" max="5" width="14" hidden="0" customWidth="1"/>
    <x:col min="6" max="6" width="14" hidden="0" customWidth="1"/>
    <x:col min="7" max="7" width="30" hidden="0" customWidth="1"/>
    <x:col min="8" max="8" width="30" hidden="0" customWidth="1"/>
    <x:col min="9" max="9" width="30" hidden="0" customWidth="1"/>
    <x:col min="10" max="10" width="34" hidden="0" customWidth="1"/>
    <x:col min="11" max="11" width="22" hidden="0" customWidth="1"/>
    <x:col min="12" max="12" width="36" hidden="0" customWidth="1"/>
    <x:col min="13" max="13" width="14" hidden="0" customWidth="1"/>
    <x:col min="14" max="14" width="14" hidden="0" customWidth="1"/>
    <x:col min="15" max="15" width="14" hidden="0" customWidth="1"/>
    <x:col min="16" max="16" width="25" hidden="0" customWidth="1"/>
    <x:col min="17" max="17" width="25" hidden="0" customWidth="1"/>
  </x:cols>
  <x:sheetData>
    <x:row r="1" ht="34" customHeight="1">
      <x:c r="A1" s="3" t="str">
        <x:v>AI Visibility</x:v>
      </x:c>
      <x:c r="B1" s="3" t="str">
        <x:v>AI Visibility</x:v>
      </x:c>
      <x:c r="C1" s="3" t="str">
        <x:v>AI Visibility</x:v>
      </x:c>
      <x:c r="D1" s="3" t="str">
        <x:v>AI Visibility</x:v>
      </x:c>
      <x:c r="E1" s="3" t="str">
        <x:v>AI Visibility</x:v>
      </x:c>
      <x:c r="F1" s="3" t="str">
        <x:v>AI Visibility</x:v>
      </x:c>
      <x:c r="G1" s="3" t="str">
        <x:v>AI Visibility</x:v>
      </x:c>
      <x:c r="H1" s="3" t="str">
        <x:v>AI Visibility</x:v>
      </x:c>
      <x:c r="I1" s="3" t="str">
        <x:v>AI Visibility</x:v>
      </x:c>
      <x:c r="J1" s="3" t="str">
        <x:v>AI Visibility</x:v>
      </x:c>
      <x:c r="K1" s="3" t="str">
        <x:v>AI Visibility</x:v>
      </x:c>
      <x:c r="L1" s="3" t="str">
        <x:v>AI Visibility</x:v>
      </x:c>
      <x:c r="M1" s="3" t="str">
        <x:v>AI Visibility</x:v>
      </x:c>
      <x:c r="N1" s="3" t="str">
        <x:v>AI Visibility</x:v>
      </x:c>
      <x:c r="O1" s="3" t="str">
        <x:v>AI Visibility</x:v>
      </x:c>
      <x:c r="P1" s="3" t="str">
        <x:v>AI Visibility</x:v>
      </x:c>
      <x:c r="Q1" s="3" t="str">
        <x:v>AI Visibility</x:v>
      </x:c>
    </x:row>
    <x:row r="2" ht="34" customHeight="1">
      <x:c r="A2" s="7" t="str">
        <x:v>Use a fixed, decision-stage prompt set. Record whether the brand is named, merely cited, or absent, who is named instead, and which sources shaped the answer.</x:v>
      </x:c>
      <x:c r="B2" s="7" t="str">
        <x:v>Use a fixed, decision-stage prompt set. Record whether the brand is named, merely cited, or absent, who is named instead, and which sources shaped the answer.</x:v>
      </x:c>
      <x:c r="C2" s="7" t="str">
        <x:v>Use a fixed, decision-stage prompt set. Record whether the brand is named, merely cited, or absent, who is named instead, and which sources shaped the answer.</x:v>
      </x:c>
      <x:c r="D2" s="7" t="str">
        <x:v>Use a fixed, decision-stage prompt set. Record whether the brand is named, merely cited, or absent, who is named instead, and which sources shaped the answer.</x:v>
      </x:c>
      <x:c r="E2" s="7" t="str">
        <x:v>Use a fixed, decision-stage prompt set. Record whether the brand is named, merely cited, or absent, who is named instead, and which sources shaped the answer.</x:v>
      </x:c>
      <x:c r="F2" s="7" t="str">
        <x:v>Use a fixed, decision-stage prompt set. Record whether the brand is named, merely cited, or absent, who is named instead, and which sources shaped the answer.</x:v>
      </x:c>
      <x:c r="G2" s="7" t="str">
        <x:v>Use a fixed, decision-stage prompt set. Record whether the brand is named, merely cited, or absent, who is named instead, and which sources shaped the answer.</x:v>
      </x:c>
      <x:c r="H2" s="7" t="str">
        <x:v>Use a fixed, decision-stage prompt set. Record whether the brand is named, merely cited, or absent, who is named instead, and which sources shaped the answer.</x:v>
      </x:c>
      <x:c r="I2" s="7" t="str">
        <x:v>Use a fixed, decision-stage prompt set. Record whether the brand is named, merely cited, or absent, who is named instead, and which sources shaped the answer.</x:v>
      </x:c>
      <x:c r="J2" s="7" t="str">
        <x:v>Use a fixed, decision-stage prompt set. Record whether the brand is named, merely cited, or absent, who is named instead, and which sources shaped the answer.</x:v>
      </x:c>
      <x:c r="K2" s="7" t="str">
        <x:v>Use a fixed, decision-stage prompt set. Record whether the brand is named, merely cited, or absent, who is named instead, and which sources shaped the answer.</x:v>
      </x:c>
      <x:c r="L2" s="7" t="str">
        <x:v>Use a fixed, decision-stage prompt set. Record whether the brand is named, merely cited, or absent, who is named instead, and which sources shaped the answer.</x:v>
      </x:c>
      <x:c r="M2" s="7" t="str">
        <x:v>Use a fixed, decision-stage prompt set. Record whether the brand is named, merely cited, or absent, who is named instead, and which sources shaped the answer.</x:v>
      </x:c>
      <x:c r="N2" s="7" t="str">
        <x:v>Use a fixed, decision-stage prompt set. Record whether the brand is named, merely cited, or absent, who is named instead, and which sources shaped the answer.</x:v>
      </x:c>
      <x:c r="O2" s="7" t="str">
        <x:v>Use a fixed, decision-stage prompt set. Record whether the brand is named, merely cited, or absent, who is named instead, and which sources shaped the answer.</x:v>
      </x:c>
      <x:c r="P2" s="7" t="str">
        <x:v>Use a fixed, decision-stage prompt set. Record whether the brand is named, merely cited, or absent, who is named instead, and which sources shaped the answer.</x:v>
      </x:c>
      <x:c r="Q2" s="7" t="str">
        <x:v>Use a fixed, decision-stage prompt set. Record whether the brand is named, merely cited, or absent, who is named instead, and which sources shaped the answer.</x:v>
      </x:c>
    </x:row>
    <x:row r="5" ht="32" customHeight="1">
      <x:c r="A5" s="81" t="str">
        <x:v>Prompt</x:v>
      </x:c>
      <x:c r="B5" s="82" t="str">
        <x:v>Persona / use case</x:v>
      </x:c>
      <x:c r="C5" s="82" t="str">
        <x:v>Funnel stage</x:v>
      </x:c>
      <x:c r="D5" s="82" t="str">
        <x:v>Model / surface</x:v>
      </x:c>
      <x:c r="E5" s="82" t="str">
        <x:v>Date checked</x:v>
      </x:c>
      <x:c r="F5" s="82" t="str">
        <x:v>Brand status</x:v>
      </x:c>
      <x:c r="G5" s="82" t="str">
        <x:v>Brand context</x:v>
      </x:c>
      <x:c r="H5" s="82" t="str">
        <x:v>Competitor named</x:v>
      </x:c>
      <x:c r="I5" s="82" t="str">
        <x:v>Source URLs</x:v>
      </x:c>
      <x:c r="J5" s="82" t="str">
        <x:v>Owned target URL</x:v>
      </x:c>
      <x:c r="K5" s="82" t="str">
        <x:v>Gap type</x:v>
      </x:c>
      <x:c r="L5" s="82" t="str">
        <x:v>Recommended action</x:v>
      </x:c>
      <x:c r="M5" s="82" t="str">
        <x:v>Priority</x:v>
      </x:c>
      <x:c r="N5" s="82" t="str">
        <x:v>Owner</x:v>
      </x:c>
      <x:c r="O5" s="82" t="str">
        <x:v>Next check</x:v>
      </x:c>
      <x:c r="P5" s="82" t="str">
        <x:v>Result</x:v>
      </x:c>
      <x:c r="Q5" s="83" t="str">
        <x:v>Notes</x:v>
      </x:c>
    </x:row>
    <x:row r="6" ht="52" customHeight="1">
      <x:c r="A6" s="84" t="str">
        <x:v>What is the best category software for a mid-market team?</x:v>
      </x:c>
      <x:c r="B6" s="84" t="str">
        <x:v>Operations leader</x:v>
      </x:c>
      <x:c r="C6" s="84" t="str">
        <x:v>BOFU</x:v>
      </x:c>
      <x:c r="D6" s="84" t="str">
        <x:v>ChatGPT</x:v>
      </x:c>
      <x:c r="E6" s="198"/>
      <x:c r="F6" s="84" t="str">
        <x:v>Absent</x:v>
      </x:c>
      <x:c r="G6" s="84" t="str">
        <x:v>Brand not mentioned</x:v>
      </x:c>
      <x:c r="H6" s="84" t="str">
        <x:v>Competitor A</x:v>
      </x:c>
      <x:c r="I6" s="84" t="str">
        <x:v>https://review.example/category</x:v>
      </x:c>
      <x:c r="J6" s="84" t="str">
        <x:v>https://example.com/product</x:v>
      </x:c>
      <x:c r="K6" s="84" t="str">
        <x:v>Off-site corroboration</x:v>
      </x:c>
      <x:c r="L6" s="84" t="str">
        <x:v>Strengthen comparison proof and close the review-source gap</x:v>
      </x:c>
      <x:c r="M6" s="84" t="str">
        <x:v>P1</x:v>
      </x:c>
      <x:c r="N6" s="84" t="str">
        <x:v>SEO</x:v>
      </x:c>
      <x:c r="O6" s="198"/>
      <x:c r="P6" s="84" t="str"/>
      <x:c r="Q6" s="84" t="str">
        <x:v>EXAMPLE — delete.</x:v>
      </x:c>
    </x:row>
    <x:row r="7" ht="52" customHeight="1">
      <x:c r="A7" s="84" t="str">
        <x:v>Brand A alternatives for regulated teams</x:v>
      </x:c>
      <x:c r="B7" s="84" t="str">
        <x:v>Security buyer</x:v>
      </x:c>
      <x:c r="C7" s="84" t="str">
        <x:v>BOFU</x:v>
      </x:c>
      <x:c r="D7" s="84" t="str">
        <x:v>Google AI Overview</x:v>
      </x:c>
      <x:c r="E7" s="198"/>
      <x:c r="F7" s="84" t="str">
        <x:v>Cited only</x:v>
      </x:c>
      <x:c r="G7" s="84" t="str">
        <x:v>Owned page appears in sources; competitor is recommended</x:v>
      </x:c>
      <x:c r="H7" s="84" t="str">
        <x:v>Competitor B</x:v>
      </x:c>
      <x:c r="I7" s="84" t="str">
        <x:v>https://example.com/alternatives; https://publisher.example/list</x:v>
      </x:c>
      <x:c r="J7" s="84" t="str">
        <x:v>https://example.com/alternatives</x:v>
      </x:c>
      <x:c r="K7" s="84" t="str">
        <x:v>Named vs cited</x:v>
      </x:c>
      <x:c r="L7" s="84" t="str">
        <x:v>Clarify positioning and earn independent mentions that repeat it</x:v>
      </x:c>
      <x:c r="M7" s="84" t="str">
        <x:v>P1</x:v>
      </x:c>
      <x:c r="N7" s="84" t="str">
        <x:v>SEO</x:v>
      </x:c>
      <x:c r="O7" s="198"/>
      <x:c r="P7" s="84" t="str"/>
      <x:c r="Q7" s="84" t="str">
        <x:v>EXAMPLE — delete.</x:v>
      </x:c>
    </x:row>
    <x:row r="8" ht="52" customHeight="1">
      <x:c r="A8" s="84" t="str">
        <x:v>How does category software work?</x:v>
      </x:c>
      <x:c r="B8" s="84" t="str">
        <x:v>New practitioner</x:v>
      </x:c>
      <x:c r="C8" s="84" t="str">
        <x:v>TOFU</x:v>
      </x:c>
      <x:c r="D8" s="84" t="str">
        <x:v>Perplexity</x:v>
      </x:c>
      <x:c r="E8" s="198"/>
      <x:c r="F8" s="84" t="str">
        <x:v>Named</x:v>
      </x:c>
      <x:c r="G8" s="84" t="str">
        <x:v>Brand appears as an example, not a recommendation</x:v>
      </x:c>
      <x:c r="H8" s="84" t="str"/>
      <x:c r="I8" s="84" t="str">
        <x:v>https://example.com/guide</x:v>
      </x:c>
      <x:c r="J8" s="84" t="str">
        <x:v>https://example.com/guide</x:v>
      </x:c>
      <x:c r="K8" s="84" t="str">
        <x:v>Depth / conversion</x:v>
      </x:c>
      <x:c r="L8" s="84" t="str">
        <x:v>Keep the citation; improve the path to a commercial next step</x:v>
      </x:c>
      <x:c r="M8" s="84" t="str">
        <x:v>P3</x:v>
      </x:c>
      <x:c r="N8" s="84" t="str">
        <x:v>Content</x:v>
      </x:c>
      <x:c r="O8" s="198"/>
      <x:c r="P8" s="84" t="str"/>
      <x:c r="Q8" s="84" t="str">
        <x:v>EXAMPLE — delete.</x:v>
      </x:c>
    </x:row>
    <x:row r="9" ht="52" customHeight="1">
      <x:c r="A9" s="84"/>
      <x:c r="B9" s="84"/>
      <x:c r="C9" s="84"/>
      <x:c r="D9" s="84"/>
      <x:c r="E9" s="198"/>
      <x:c r="F9" s="84"/>
      <x:c r="G9" s="84"/>
      <x:c r="H9" s="84"/>
      <x:c r="I9" s="84"/>
      <x:c r="J9" s="84"/>
      <x:c r="K9" s="84"/>
      <x:c r="L9" s="84"/>
      <x:c r="M9" s="84"/>
      <x:c r="N9" s="84"/>
      <x:c r="O9" s="198"/>
      <x:c r="P9" s="84"/>
      <x:c r="Q9" s="84"/>
    </x:row>
    <x:row r="10" ht="52" customHeight="1">
      <x:c r="A10" s="84"/>
      <x:c r="B10" s="84"/>
      <x:c r="C10" s="84"/>
      <x:c r="D10" s="84"/>
      <x:c r="E10" s="198"/>
      <x:c r="F10" s="84"/>
      <x:c r="G10" s="84"/>
      <x:c r="H10" s="84"/>
      <x:c r="I10" s="84"/>
      <x:c r="J10" s="84"/>
      <x:c r="K10" s="84"/>
      <x:c r="L10" s="84"/>
      <x:c r="M10" s="84"/>
      <x:c r="N10" s="84"/>
      <x:c r="O10" s="198"/>
      <x:c r="P10" s="84"/>
      <x:c r="Q10" s="84"/>
    </x:row>
    <x:row r="11">
      <x:c r="A11" s="84"/>
      <x:c r="B11" s="84"/>
      <x:c r="C11" s="84"/>
      <x:c r="D11" s="84"/>
      <x:c r="E11" s="198"/>
      <x:c r="F11" s="84"/>
      <x:c r="G11" s="84"/>
      <x:c r="H11" s="84"/>
      <x:c r="I11" s="84"/>
      <x:c r="J11" s="84"/>
      <x:c r="K11" s="84"/>
      <x:c r="L11" s="84"/>
      <x:c r="M11" s="84"/>
      <x:c r="N11" s="84"/>
      <x:c r="O11" s="198"/>
      <x:c r="P11" s="84"/>
      <x:c r="Q11" s="84"/>
    </x:row>
    <x:row r="12">
      <x:c r="A12" s="84"/>
      <x:c r="B12" s="84"/>
      <x:c r="C12" s="84"/>
      <x:c r="D12" s="84"/>
      <x:c r="E12" s="198"/>
      <x:c r="F12" s="84"/>
      <x:c r="G12" s="84"/>
      <x:c r="H12" s="84"/>
      <x:c r="I12" s="84"/>
      <x:c r="J12" s="84"/>
      <x:c r="K12" s="84"/>
      <x:c r="L12" s="84"/>
      <x:c r="M12" s="84"/>
      <x:c r="N12" s="84"/>
      <x:c r="O12" s="198"/>
      <x:c r="P12" s="84"/>
      <x:c r="Q12" s="84"/>
    </x:row>
    <x:row r="13">
      <x:c r="A13" s="84"/>
      <x:c r="B13" s="84"/>
      <x:c r="C13" s="84"/>
      <x:c r="D13" s="84"/>
      <x:c r="E13" s="198"/>
      <x:c r="F13" s="84"/>
      <x:c r="G13" s="84"/>
      <x:c r="H13" s="84"/>
      <x:c r="I13" s="84"/>
      <x:c r="J13" s="84"/>
      <x:c r="K13" s="84"/>
      <x:c r="L13" s="84"/>
      <x:c r="M13" s="84"/>
      <x:c r="N13" s="84"/>
      <x:c r="O13" s="198"/>
      <x:c r="P13" s="84"/>
      <x:c r="Q13" s="84"/>
    </x:row>
    <x:row r="14">
      <x:c r="A14" s="84"/>
      <x:c r="B14" s="84"/>
      <x:c r="C14" s="84"/>
      <x:c r="D14" s="84"/>
      <x:c r="E14" s="198"/>
      <x:c r="F14" s="84"/>
      <x:c r="G14" s="84"/>
      <x:c r="H14" s="84"/>
      <x:c r="I14" s="84"/>
      <x:c r="J14" s="84"/>
      <x:c r="K14" s="84"/>
      <x:c r="L14" s="84"/>
      <x:c r="M14" s="84"/>
      <x:c r="N14" s="84"/>
      <x:c r="O14" s="198"/>
      <x:c r="P14" s="84"/>
      <x:c r="Q14" s="84"/>
    </x:row>
    <x:row r="15">
      <x:c r="A15" s="84"/>
      <x:c r="B15" s="84"/>
      <x:c r="C15" s="84"/>
      <x:c r="D15" s="84"/>
      <x:c r="E15" s="198"/>
      <x:c r="F15" s="84"/>
      <x:c r="G15" s="84"/>
      <x:c r="H15" s="84"/>
      <x:c r="I15" s="84"/>
      <x:c r="J15" s="84"/>
      <x:c r="K15" s="84"/>
      <x:c r="L15" s="84"/>
      <x:c r="M15" s="84"/>
      <x:c r="N15" s="84"/>
      <x:c r="O15" s="198"/>
      <x:c r="P15" s="84"/>
      <x:c r="Q15" s="84"/>
    </x:row>
    <x:row r="16">
      <x:c r="A16" s="84"/>
      <x:c r="B16" s="84"/>
      <x:c r="C16" s="84"/>
      <x:c r="D16" s="84"/>
      <x:c r="E16" s="198"/>
      <x:c r="F16" s="84"/>
      <x:c r="G16" s="84"/>
      <x:c r="H16" s="84"/>
      <x:c r="I16" s="84"/>
      <x:c r="J16" s="84"/>
      <x:c r="K16" s="84"/>
      <x:c r="L16" s="84"/>
      <x:c r="M16" s="84"/>
      <x:c r="N16" s="84"/>
      <x:c r="O16" s="198"/>
      <x:c r="P16" s="84"/>
      <x:c r="Q16" s="84"/>
    </x:row>
    <x:row r="17">
      <x:c r="A17" s="84"/>
      <x:c r="B17" s="84"/>
      <x:c r="C17" s="84"/>
      <x:c r="D17" s="84"/>
      <x:c r="E17" s="198"/>
      <x:c r="F17" s="84"/>
      <x:c r="G17" s="84"/>
      <x:c r="H17" s="84"/>
      <x:c r="I17" s="84"/>
      <x:c r="J17" s="84"/>
      <x:c r="K17" s="84"/>
      <x:c r="L17" s="84"/>
      <x:c r="M17" s="84"/>
      <x:c r="N17" s="84"/>
      <x:c r="O17" s="198"/>
      <x:c r="P17" s="84"/>
      <x:c r="Q17" s="84"/>
    </x:row>
    <x:row r="18">
      <x:c r="A18" s="84"/>
      <x:c r="B18" s="84"/>
      <x:c r="C18" s="84"/>
      <x:c r="D18" s="84"/>
      <x:c r="E18" s="198"/>
      <x:c r="F18" s="84"/>
      <x:c r="G18" s="84"/>
      <x:c r="H18" s="84"/>
      <x:c r="I18" s="84"/>
      <x:c r="J18" s="84"/>
      <x:c r="K18" s="84"/>
      <x:c r="L18" s="84"/>
      <x:c r="M18" s="84"/>
      <x:c r="N18" s="84"/>
      <x:c r="O18" s="198"/>
      <x:c r="P18" s="84"/>
      <x:c r="Q18" s="84"/>
    </x:row>
    <x:row r="19">
      <x:c r="A19" s="84"/>
      <x:c r="B19" s="84"/>
      <x:c r="C19" s="84"/>
      <x:c r="D19" s="84"/>
      <x:c r="E19" s="198"/>
      <x:c r="F19" s="84"/>
      <x:c r="G19" s="84"/>
      <x:c r="H19" s="84"/>
      <x:c r="I19" s="84"/>
      <x:c r="J19" s="84"/>
      <x:c r="K19" s="84"/>
      <x:c r="L19" s="84"/>
      <x:c r="M19" s="84"/>
      <x:c r="N19" s="84"/>
      <x:c r="O19" s="198"/>
      <x:c r="P19" s="84"/>
      <x:c r="Q19" s="84"/>
    </x:row>
    <x:row r="20">
      <x:c r="A20" s="84"/>
      <x:c r="B20" s="84"/>
      <x:c r="C20" s="84"/>
      <x:c r="D20" s="84"/>
      <x:c r="E20" s="198"/>
      <x:c r="F20" s="84"/>
      <x:c r="G20" s="84"/>
      <x:c r="H20" s="84"/>
      <x:c r="I20" s="84"/>
      <x:c r="J20" s="84"/>
      <x:c r="K20" s="84"/>
      <x:c r="L20" s="84"/>
      <x:c r="M20" s="84"/>
      <x:c r="N20" s="84"/>
      <x:c r="O20" s="198"/>
      <x:c r="P20" s="84"/>
      <x:c r="Q20" s="84"/>
    </x:row>
    <x:row r="21">
      <x:c r="A21" s="84"/>
      <x:c r="B21" s="84"/>
      <x:c r="C21" s="84"/>
      <x:c r="D21" s="84"/>
      <x:c r="E21" s="198"/>
      <x:c r="F21" s="84"/>
      <x:c r="G21" s="84"/>
      <x:c r="H21" s="84"/>
      <x:c r="I21" s="84"/>
      <x:c r="J21" s="84"/>
      <x:c r="K21" s="84"/>
      <x:c r="L21" s="84"/>
      <x:c r="M21" s="84"/>
      <x:c r="N21" s="84"/>
      <x:c r="O21" s="198"/>
      <x:c r="P21" s="84"/>
      <x:c r="Q21" s="84"/>
    </x:row>
    <x:row r="22">
      <x:c r="A22" s="84"/>
      <x:c r="B22" s="84"/>
      <x:c r="C22" s="84"/>
      <x:c r="D22" s="84"/>
      <x:c r="E22" s="198"/>
      <x:c r="F22" s="84"/>
      <x:c r="G22" s="84"/>
      <x:c r="H22" s="84"/>
      <x:c r="I22" s="84"/>
      <x:c r="J22" s="84"/>
      <x:c r="K22" s="84"/>
      <x:c r="L22" s="84"/>
      <x:c r="M22" s="84"/>
      <x:c r="N22" s="84"/>
      <x:c r="O22" s="198"/>
      <x:c r="P22" s="84"/>
      <x:c r="Q22" s="84"/>
    </x:row>
    <x:row r="23">
      <x:c r="A23" s="84"/>
      <x:c r="B23" s="84"/>
      <x:c r="C23" s="84"/>
      <x:c r="D23" s="84"/>
      <x:c r="E23" s="198"/>
      <x:c r="F23" s="84"/>
      <x:c r="G23" s="84"/>
      <x:c r="H23" s="84"/>
      <x:c r="I23" s="84"/>
      <x:c r="J23" s="84"/>
      <x:c r="K23" s="84"/>
      <x:c r="L23" s="84"/>
      <x:c r="M23" s="84"/>
      <x:c r="N23" s="84"/>
      <x:c r="O23" s="198"/>
      <x:c r="P23" s="84"/>
      <x:c r="Q23" s="84"/>
    </x:row>
    <x:row r="24">
      <x:c r="A24" s="84"/>
      <x:c r="B24" s="84"/>
      <x:c r="C24" s="84"/>
      <x:c r="D24" s="84"/>
      <x:c r="E24" s="198"/>
      <x:c r="F24" s="84"/>
      <x:c r="G24" s="84"/>
      <x:c r="H24" s="84"/>
      <x:c r="I24" s="84"/>
      <x:c r="J24" s="84"/>
      <x:c r="K24" s="84"/>
      <x:c r="L24" s="84"/>
      <x:c r="M24" s="84"/>
      <x:c r="N24" s="84"/>
      <x:c r="O24" s="198"/>
      <x:c r="P24" s="84"/>
      <x:c r="Q24" s="84"/>
    </x:row>
    <x:row r="25">
      <x:c r="A25" s="84"/>
      <x:c r="B25" s="84"/>
      <x:c r="C25" s="84"/>
      <x:c r="D25" s="84"/>
      <x:c r="E25" s="198"/>
      <x:c r="F25" s="84"/>
      <x:c r="G25" s="84"/>
      <x:c r="H25" s="84"/>
      <x:c r="I25" s="84"/>
      <x:c r="J25" s="84"/>
      <x:c r="K25" s="84"/>
      <x:c r="L25" s="84"/>
      <x:c r="M25" s="84"/>
      <x:c r="N25" s="84"/>
      <x:c r="O25" s="198"/>
      <x:c r="P25" s="84"/>
      <x:c r="Q25" s="84"/>
    </x:row>
    <x:row r="26">
      <x:c r="A26" s="84"/>
      <x:c r="B26" s="84"/>
      <x:c r="C26" s="84"/>
      <x:c r="D26" s="84"/>
      <x:c r="E26" s="198"/>
      <x:c r="F26" s="84"/>
      <x:c r="G26" s="84"/>
      <x:c r="H26" s="84"/>
      <x:c r="I26" s="84"/>
      <x:c r="J26" s="84"/>
      <x:c r="K26" s="84"/>
      <x:c r="L26" s="84"/>
      <x:c r="M26" s="84"/>
      <x:c r="N26" s="84"/>
      <x:c r="O26" s="198"/>
      <x:c r="P26" s="84"/>
      <x:c r="Q26" s="84"/>
    </x:row>
    <x:row r="27">
      <x:c r="A27" s="84"/>
      <x:c r="B27" s="84"/>
      <x:c r="C27" s="84"/>
      <x:c r="D27" s="84"/>
      <x:c r="E27" s="198"/>
      <x:c r="F27" s="84"/>
      <x:c r="G27" s="84"/>
      <x:c r="H27" s="84"/>
      <x:c r="I27" s="84"/>
      <x:c r="J27" s="84"/>
      <x:c r="K27" s="84"/>
      <x:c r="L27" s="84"/>
      <x:c r="M27" s="84"/>
      <x:c r="N27" s="84"/>
      <x:c r="O27" s="198"/>
      <x:c r="P27" s="84"/>
      <x:c r="Q27" s="84"/>
    </x:row>
    <x:row r="28">
      <x:c r="A28" s="84"/>
      <x:c r="B28" s="84"/>
      <x:c r="C28" s="84"/>
      <x:c r="D28" s="84"/>
      <x:c r="E28" s="198"/>
      <x:c r="F28" s="84"/>
      <x:c r="G28" s="84"/>
      <x:c r="H28" s="84"/>
      <x:c r="I28" s="84"/>
      <x:c r="J28" s="84"/>
      <x:c r="K28" s="84"/>
      <x:c r="L28" s="84"/>
      <x:c r="M28" s="84"/>
      <x:c r="N28" s="84"/>
      <x:c r="O28" s="198"/>
      <x:c r="P28" s="84"/>
      <x:c r="Q28" s="84"/>
    </x:row>
    <x:row r="29">
      <x:c r="A29" s="84"/>
      <x:c r="B29" s="84"/>
      <x:c r="C29" s="84"/>
      <x:c r="D29" s="84"/>
      <x:c r="E29" s="198"/>
      <x:c r="F29" s="84"/>
      <x:c r="G29" s="84"/>
      <x:c r="H29" s="84"/>
      <x:c r="I29" s="84"/>
      <x:c r="J29" s="84"/>
      <x:c r="K29" s="84"/>
      <x:c r="L29" s="84"/>
      <x:c r="M29" s="84"/>
      <x:c r="N29" s="84"/>
      <x:c r="O29" s="198"/>
      <x:c r="P29" s="84"/>
      <x:c r="Q29" s="84"/>
    </x:row>
    <x:row r="30">
      <x:c r="A30" s="84"/>
      <x:c r="B30" s="84"/>
      <x:c r="C30" s="84"/>
      <x:c r="D30" s="84"/>
      <x:c r="E30" s="198"/>
      <x:c r="F30" s="84"/>
      <x:c r="G30" s="84"/>
      <x:c r="H30" s="84"/>
      <x:c r="I30" s="84"/>
      <x:c r="J30" s="84"/>
      <x:c r="K30" s="84"/>
      <x:c r="L30" s="84"/>
      <x:c r="M30" s="84"/>
      <x:c r="N30" s="84"/>
      <x:c r="O30" s="198"/>
      <x:c r="P30" s="84"/>
      <x:c r="Q30" s="84"/>
    </x:row>
    <x:row r="31">
      <x:c r="A31" s="84"/>
      <x:c r="B31" s="84"/>
      <x:c r="C31" s="84"/>
      <x:c r="D31" s="84"/>
      <x:c r="E31" s="198"/>
      <x:c r="F31" s="84"/>
      <x:c r="G31" s="84"/>
      <x:c r="H31" s="84"/>
      <x:c r="I31" s="84"/>
      <x:c r="J31" s="84"/>
      <x:c r="K31" s="84"/>
      <x:c r="L31" s="84"/>
      <x:c r="M31" s="84"/>
      <x:c r="N31" s="84"/>
      <x:c r="O31" s="198"/>
      <x:c r="P31" s="84"/>
      <x:c r="Q31" s="84"/>
    </x:row>
    <x:row r="32">
      <x:c r="A32" s="84"/>
      <x:c r="B32" s="84"/>
      <x:c r="C32" s="84"/>
      <x:c r="D32" s="84"/>
      <x:c r="E32" s="198"/>
      <x:c r="F32" s="84"/>
      <x:c r="G32" s="84"/>
      <x:c r="H32" s="84"/>
      <x:c r="I32" s="84"/>
      <x:c r="J32" s="84"/>
      <x:c r="K32" s="84"/>
      <x:c r="L32" s="84"/>
      <x:c r="M32" s="84"/>
      <x:c r="N32" s="84"/>
      <x:c r="O32" s="198"/>
      <x:c r="P32" s="84"/>
      <x:c r="Q32" s="84"/>
    </x:row>
    <x:row r="33">
      <x:c r="A33" s="84"/>
      <x:c r="B33" s="84"/>
      <x:c r="C33" s="84"/>
      <x:c r="D33" s="84"/>
      <x:c r="E33" s="198"/>
      <x:c r="F33" s="84"/>
      <x:c r="G33" s="84"/>
      <x:c r="H33" s="84"/>
      <x:c r="I33" s="84"/>
      <x:c r="J33" s="84"/>
      <x:c r="K33" s="84"/>
      <x:c r="L33" s="84"/>
      <x:c r="M33" s="84"/>
      <x:c r="N33" s="84"/>
      <x:c r="O33" s="198"/>
      <x:c r="P33" s="84"/>
      <x:c r="Q33" s="84"/>
    </x:row>
    <x:row r="34">
      <x:c r="A34" s="84"/>
      <x:c r="B34" s="84"/>
      <x:c r="C34" s="84"/>
      <x:c r="D34" s="84"/>
      <x:c r="E34" s="198"/>
      <x:c r="F34" s="84"/>
      <x:c r="G34" s="84"/>
      <x:c r="H34" s="84"/>
      <x:c r="I34" s="84"/>
      <x:c r="J34" s="84"/>
      <x:c r="K34" s="84"/>
      <x:c r="L34" s="84"/>
      <x:c r="M34" s="84"/>
      <x:c r="N34" s="84"/>
      <x:c r="O34" s="198"/>
      <x:c r="P34" s="84"/>
      <x:c r="Q34" s="84"/>
    </x:row>
    <x:row r="35">
      <x:c r="A35" s="84"/>
      <x:c r="B35" s="84"/>
      <x:c r="C35" s="84"/>
      <x:c r="D35" s="84"/>
      <x:c r="E35" s="198"/>
      <x:c r="F35" s="84"/>
      <x:c r="G35" s="84"/>
      <x:c r="H35" s="84"/>
      <x:c r="I35" s="84"/>
      <x:c r="J35" s="84"/>
      <x:c r="K35" s="84"/>
      <x:c r="L35" s="84"/>
      <x:c r="M35" s="84"/>
      <x:c r="N35" s="84"/>
      <x:c r="O35" s="198"/>
      <x:c r="P35" s="84"/>
      <x:c r="Q35" s="84"/>
    </x:row>
    <x:row r="36">
      <x:c r="A36" s="84"/>
      <x:c r="B36" s="84"/>
      <x:c r="C36" s="84"/>
      <x:c r="D36" s="84"/>
      <x:c r="E36" s="198"/>
      <x:c r="F36" s="84"/>
      <x:c r="G36" s="84"/>
      <x:c r="H36" s="84"/>
      <x:c r="I36" s="84"/>
      <x:c r="J36" s="84"/>
      <x:c r="K36" s="84"/>
      <x:c r="L36" s="84"/>
      <x:c r="M36" s="84"/>
      <x:c r="N36" s="84"/>
      <x:c r="O36" s="198"/>
      <x:c r="P36" s="84"/>
      <x:c r="Q36" s="84"/>
    </x:row>
    <x:row r="37">
      <x:c r="A37" s="84"/>
      <x:c r="B37" s="84"/>
      <x:c r="C37" s="84"/>
      <x:c r="D37" s="84"/>
      <x:c r="E37" s="198"/>
      <x:c r="F37" s="84"/>
      <x:c r="G37" s="84"/>
      <x:c r="H37" s="84"/>
      <x:c r="I37" s="84"/>
      <x:c r="J37" s="84"/>
      <x:c r="K37" s="84"/>
      <x:c r="L37" s="84"/>
      <x:c r="M37" s="84"/>
      <x:c r="N37" s="84"/>
      <x:c r="O37" s="198"/>
      <x:c r="P37" s="84"/>
      <x:c r="Q37" s="84"/>
    </x:row>
    <x:row r="38">
      <x:c r="A38" s="84"/>
      <x:c r="B38" s="84"/>
      <x:c r="C38" s="84"/>
      <x:c r="D38" s="84"/>
      <x:c r="E38" s="198"/>
      <x:c r="F38" s="84"/>
      <x:c r="G38" s="84"/>
      <x:c r="H38" s="84"/>
      <x:c r="I38" s="84"/>
      <x:c r="J38" s="84"/>
      <x:c r="K38" s="84"/>
      <x:c r="L38" s="84"/>
      <x:c r="M38" s="84"/>
      <x:c r="N38" s="84"/>
      <x:c r="O38" s="198"/>
      <x:c r="P38" s="84"/>
      <x:c r="Q38" s="84"/>
    </x:row>
    <x:row r="39">
      <x:c r="A39" s="84"/>
      <x:c r="B39" s="84"/>
      <x:c r="C39" s="84"/>
      <x:c r="D39" s="84"/>
      <x:c r="E39" s="198"/>
      <x:c r="F39" s="84"/>
      <x:c r="G39" s="84"/>
      <x:c r="H39" s="84"/>
      <x:c r="I39" s="84"/>
      <x:c r="J39" s="84"/>
      <x:c r="K39" s="84"/>
      <x:c r="L39" s="84"/>
      <x:c r="M39" s="84"/>
      <x:c r="N39" s="84"/>
      <x:c r="O39" s="198"/>
      <x:c r="P39" s="84"/>
      <x:c r="Q39" s="84"/>
    </x:row>
    <x:row r="40">
      <x:c r="A40" s="84"/>
      <x:c r="B40" s="84"/>
      <x:c r="C40" s="84"/>
      <x:c r="D40" s="84"/>
      <x:c r="E40" s="198"/>
      <x:c r="F40" s="84"/>
      <x:c r="G40" s="84"/>
      <x:c r="H40" s="84"/>
      <x:c r="I40" s="84"/>
      <x:c r="J40" s="84"/>
      <x:c r="K40" s="84"/>
      <x:c r="L40" s="84"/>
      <x:c r="M40" s="84"/>
      <x:c r="N40" s="84"/>
      <x:c r="O40" s="198"/>
      <x:c r="P40" s="84"/>
      <x:c r="Q40" s="84"/>
    </x:row>
    <x:row r="41">
      <x:c r="A41" s="84"/>
      <x:c r="B41" s="84"/>
      <x:c r="C41" s="84"/>
      <x:c r="D41" s="84"/>
      <x:c r="E41" s="198"/>
      <x:c r="F41" s="84"/>
      <x:c r="G41" s="84"/>
      <x:c r="H41" s="84"/>
      <x:c r="I41" s="84"/>
      <x:c r="J41" s="84"/>
      <x:c r="K41" s="84"/>
      <x:c r="L41" s="84"/>
      <x:c r="M41" s="84"/>
      <x:c r="N41" s="84"/>
      <x:c r="O41" s="198"/>
      <x:c r="P41" s="84"/>
      <x:c r="Q41" s="84"/>
    </x:row>
    <x:row r="42">
      <x:c r="A42" s="84"/>
      <x:c r="B42" s="84"/>
      <x:c r="C42" s="84"/>
      <x:c r="D42" s="84"/>
      <x:c r="E42" s="198"/>
      <x:c r="F42" s="84"/>
      <x:c r="G42" s="84"/>
      <x:c r="H42" s="84"/>
      <x:c r="I42" s="84"/>
      <x:c r="J42" s="84"/>
      <x:c r="K42" s="84"/>
      <x:c r="L42" s="84"/>
      <x:c r="M42" s="84"/>
      <x:c r="N42" s="84"/>
      <x:c r="O42" s="198"/>
      <x:c r="P42" s="84"/>
      <x:c r="Q42" s="84"/>
    </x:row>
    <x:row r="43">
      <x:c r="A43" s="84"/>
      <x:c r="B43" s="84"/>
      <x:c r="C43" s="84"/>
      <x:c r="D43" s="84"/>
      <x:c r="E43" s="198"/>
      <x:c r="F43" s="84"/>
      <x:c r="G43" s="84"/>
      <x:c r="H43" s="84"/>
      <x:c r="I43" s="84"/>
      <x:c r="J43" s="84"/>
      <x:c r="K43" s="84"/>
      <x:c r="L43" s="84"/>
      <x:c r="M43" s="84"/>
      <x:c r="N43" s="84"/>
      <x:c r="O43" s="198"/>
      <x:c r="P43" s="84"/>
      <x:c r="Q43" s="84"/>
    </x:row>
    <x:row r="44">
      <x:c r="A44" s="84"/>
      <x:c r="B44" s="84"/>
      <x:c r="C44" s="84"/>
      <x:c r="D44" s="84"/>
      <x:c r="E44" s="198"/>
      <x:c r="F44" s="84"/>
      <x:c r="G44" s="84"/>
      <x:c r="H44" s="84"/>
      <x:c r="I44" s="84"/>
      <x:c r="J44" s="84"/>
      <x:c r="K44" s="84"/>
      <x:c r="L44" s="84"/>
      <x:c r="M44" s="84"/>
      <x:c r="N44" s="84"/>
      <x:c r="O44" s="198"/>
      <x:c r="P44" s="84"/>
      <x:c r="Q44" s="84"/>
    </x:row>
    <x:row r="45">
      <x:c r="A45" s="84"/>
      <x:c r="B45" s="84"/>
      <x:c r="C45" s="84"/>
      <x:c r="D45" s="84"/>
      <x:c r="E45" s="198"/>
      <x:c r="F45" s="84"/>
      <x:c r="G45" s="84"/>
      <x:c r="H45" s="84"/>
      <x:c r="I45" s="84"/>
      <x:c r="J45" s="84"/>
      <x:c r="K45" s="84"/>
      <x:c r="L45" s="84"/>
      <x:c r="M45" s="84"/>
      <x:c r="N45" s="84"/>
      <x:c r="O45" s="198"/>
      <x:c r="P45" s="84"/>
      <x:c r="Q45" s="84"/>
    </x:row>
    <x:row r="46">
      <x:c r="A46" s="84"/>
      <x:c r="B46" s="84"/>
      <x:c r="C46" s="84"/>
      <x:c r="D46" s="84"/>
      <x:c r="E46" s="198"/>
      <x:c r="F46" s="84"/>
      <x:c r="G46" s="84"/>
      <x:c r="H46" s="84"/>
      <x:c r="I46" s="84"/>
      <x:c r="J46" s="84"/>
      <x:c r="K46" s="84"/>
      <x:c r="L46" s="84"/>
      <x:c r="M46" s="84"/>
      <x:c r="N46" s="84"/>
      <x:c r="O46" s="198"/>
      <x:c r="P46" s="84"/>
      <x:c r="Q46" s="84"/>
    </x:row>
    <x:row r="47">
      <x:c r="A47" s="84"/>
      <x:c r="B47" s="84"/>
      <x:c r="C47" s="84"/>
      <x:c r="D47" s="84"/>
      <x:c r="E47" s="198"/>
      <x:c r="F47" s="84"/>
      <x:c r="G47" s="84"/>
      <x:c r="H47" s="84"/>
      <x:c r="I47" s="84"/>
      <x:c r="J47" s="84"/>
      <x:c r="K47" s="84"/>
      <x:c r="L47" s="84"/>
      <x:c r="M47" s="84"/>
      <x:c r="N47" s="84"/>
      <x:c r="O47" s="198"/>
      <x:c r="P47" s="84"/>
      <x:c r="Q47" s="84"/>
    </x:row>
    <x:row r="48">
      <x:c r="A48" s="84"/>
      <x:c r="B48" s="84"/>
      <x:c r="C48" s="84"/>
      <x:c r="D48" s="84"/>
      <x:c r="E48" s="198"/>
      <x:c r="F48" s="84"/>
      <x:c r="G48" s="84"/>
      <x:c r="H48" s="84"/>
      <x:c r="I48" s="84"/>
      <x:c r="J48" s="84"/>
      <x:c r="K48" s="84"/>
      <x:c r="L48" s="84"/>
      <x:c r="M48" s="84"/>
      <x:c r="N48" s="84"/>
      <x:c r="O48" s="198"/>
      <x:c r="P48" s="84"/>
      <x:c r="Q48" s="84"/>
    </x:row>
    <x:row r="49">
      <x:c r="A49" s="84"/>
      <x:c r="B49" s="84"/>
      <x:c r="C49" s="84"/>
      <x:c r="D49" s="84"/>
      <x:c r="E49" s="198"/>
      <x:c r="F49" s="84"/>
      <x:c r="G49" s="84"/>
      <x:c r="H49" s="84"/>
      <x:c r="I49" s="84"/>
      <x:c r="J49" s="84"/>
      <x:c r="K49" s="84"/>
      <x:c r="L49" s="84"/>
      <x:c r="M49" s="84"/>
      <x:c r="N49" s="84"/>
      <x:c r="O49" s="198"/>
      <x:c r="P49" s="84"/>
      <x:c r="Q49" s="84"/>
    </x:row>
    <x:row r="50">
      <x:c r="A50" s="84"/>
      <x:c r="B50" s="84"/>
      <x:c r="C50" s="84"/>
      <x:c r="D50" s="84"/>
      <x:c r="E50" s="198"/>
      <x:c r="F50" s="84"/>
      <x:c r="G50" s="84"/>
      <x:c r="H50" s="84"/>
      <x:c r="I50" s="84"/>
      <x:c r="J50" s="84"/>
      <x:c r="K50" s="84"/>
      <x:c r="L50" s="84"/>
      <x:c r="M50" s="84"/>
      <x:c r="N50" s="84"/>
      <x:c r="O50" s="198"/>
      <x:c r="P50" s="84"/>
      <x:c r="Q50" s="84"/>
    </x:row>
    <x:row r="51">
      <x:c r="A51" s="84"/>
      <x:c r="B51" s="84"/>
      <x:c r="C51" s="84"/>
      <x:c r="D51" s="84"/>
      <x:c r="E51" s="198"/>
      <x:c r="F51" s="84"/>
      <x:c r="G51" s="84"/>
      <x:c r="H51" s="84"/>
      <x:c r="I51" s="84"/>
      <x:c r="J51" s="84"/>
      <x:c r="K51" s="84"/>
      <x:c r="L51" s="84"/>
      <x:c r="M51" s="84"/>
      <x:c r="N51" s="84"/>
      <x:c r="O51" s="198"/>
      <x:c r="P51" s="84"/>
      <x:c r="Q51" s="84"/>
    </x:row>
    <x:row r="52">
      <x:c r="A52" s="84"/>
      <x:c r="B52" s="84"/>
      <x:c r="C52" s="84"/>
      <x:c r="D52" s="84"/>
      <x:c r="E52" s="198"/>
      <x:c r="F52" s="84"/>
      <x:c r="G52" s="84"/>
      <x:c r="H52" s="84"/>
      <x:c r="I52" s="84"/>
      <x:c r="J52" s="84"/>
      <x:c r="K52" s="84"/>
      <x:c r="L52" s="84"/>
      <x:c r="M52" s="84"/>
      <x:c r="N52" s="84"/>
      <x:c r="O52" s="198"/>
      <x:c r="P52" s="84"/>
      <x:c r="Q52" s="84"/>
    </x:row>
    <x:row r="53">
      <x:c r="A53" s="84"/>
      <x:c r="B53" s="84"/>
      <x:c r="C53" s="84"/>
      <x:c r="D53" s="84"/>
      <x:c r="E53" s="198"/>
      <x:c r="F53" s="84"/>
      <x:c r="G53" s="84"/>
      <x:c r="H53" s="84"/>
      <x:c r="I53" s="84"/>
      <x:c r="J53" s="84"/>
      <x:c r="K53" s="84"/>
      <x:c r="L53" s="84"/>
      <x:c r="M53" s="84"/>
      <x:c r="N53" s="84"/>
      <x:c r="O53" s="198"/>
      <x:c r="P53" s="84"/>
      <x:c r="Q53" s="84"/>
    </x:row>
    <x:row r="54">
      <x:c r="A54" s="84"/>
      <x:c r="B54" s="84"/>
      <x:c r="C54" s="84"/>
      <x:c r="D54" s="84"/>
      <x:c r="E54" s="198"/>
      <x:c r="F54" s="84"/>
      <x:c r="G54" s="84"/>
      <x:c r="H54" s="84"/>
      <x:c r="I54" s="84"/>
      <x:c r="J54" s="84"/>
      <x:c r="K54" s="84"/>
      <x:c r="L54" s="84"/>
      <x:c r="M54" s="84"/>
      <x:c r="N54" s="84"/>
      <x:c r="O54" s="198"/>
      <x:c r="P54" s="84"/>
      <x:c r="Q54" s="84"/>
    </x:row>
    <x:row r="55">
      <x:c r="A55" s="84"/>
      <x:c r="B55" s="84"/>
      <x:c r="C55" s="84"/>
      <x:c r="D55" s="84"/>
      <x:c r="E55" s="198"/>
      <x:c r="F55" s="84"/>
      <x:c r="G55" s="84"/>
      <x:c r="H55" s="84"/>
      <x:c r="I55" s="84"/>
      <x:c r="J55" s="84"/>
      <x:c r="K55" s="84"/>
      <x:c r="L55" s="84"/>
      <x:c r="M55" s="84"/>
      <x:c r="N55" s="84"/>
      <x:c r="O55" s="198"/>
      <x:c r="P55" s="84"/>
      <x:c r="Q55" s="84"/>
    </x:row>
    <x:row r="56">
      <x:c r="A56" s="84"/>
      <x:c r="B56" s="84"/>
      <x:c r="C56" s="84"/>
      <x:c r="D56" s="84"/>
      <x:c r="E56" s="198"/>
      <x:c r="F56" s="84"/>
      <x:c r="G56" s="84"/>
      <x:c r="H56" s="84"/>
      <x:c r="I56" s="84"/>
      <x:c r="J56" s="84"/>
      <x:c r="K56" s="84"/>
      <x:c r="L56" s="84"/>
      <x:c r="M56" s="84"/>
      <x:c r="N56" s="84"/>
      <x:c r="O56" s="198"/>
      <x:c r="P56" s="84"/>
      <x:c r="Q56" s="84"/>
    </x:row>
    <x:row r="57">
      <x:c r="A57" s="84"/>
      <x:c r="B57" s="84"/>
      <x:c r="C57" s="84"/>
      <x:c r="D57" s="84"/>
      <x:c r="E57" s="198"/>
      <x:c r="F57" s="84"/>
      <x:c r="G57" s="84"/>
      <x:c r="H57" s="84"/>
      <x:c r="I57" s="84"/>
      <x:c r="J57" s="84"/>
      <x:c r="K57" s="84"/>
      <x:c r="L57" s="84"/>
      <x:c r="M57" s="84"/>
      <x:c r="N57" s="84"/>
      <x:c r="O57" s="198"/>
      <x:c r="P57" s="84"/>
      <x:c r="Q57" s="84"/>
    </x:row>
    <x:row r="58">
      <x:c r="A58" s="84"/>
      <x:c r="B58" s="84"/>
      <x:c r="C58" s="84"/>
      <x:c r="D58" s="84"/>
      <x:c r="E58" s="198"/>
      <x:c r="F58" s="84"/>
      <x:c r="G58" s="84"/>
      <x:c r="H58" s="84"/>
      <x:c r="I58" s="84"/>
      <x:c r="J58" s="84"/>
      <x:c r="K58" s="84"/>
      <x:c r="L58" s="84"/>
      <x:c r="M58" s="84"/>
      <x:c r="N58" s="84"/>
      <x:c r="O58" s="198"/>
      <x:c r="P58" s="84"/>
      <x:c r="Q58" s="84"/>
    </x:row>
    <x:row r="59">
      <x:c r="A59" s="84"/>
      <x:c r="B59" s="84"/>
      <x:c r="C59" s="84"/>
      <x:c r="D59" s="84"/>
      <x:c r="E59" s="198"/>
      <x:c r="F59" s="84"/>
      <x:c r="G59" s="84"/>
      <x:c r="H59" s="84"/>
      <x:c r="I59" s="84"/>
      <x:c r="J59" s="84"/>
      <x:c r="K59" s="84"/>
      <x:c r="L59" s="84"/>
      <x:c r="M59" s="84"/>
      <x:c r="N59" s="84"/>
      <x:c r="O59" s="198"/>
      <x:c r="P59" s="84"/>
      <x:c r="Q59" s="84"/>
    </x:row>
    <x:row r="60">
      <x:c r="A60" s="84"/>
      <x:c r="B60" s="84"/>
      <x:c r="C60" s="84"/>
      <x:c r="D60" s="84"/>
      <x:c r="E60" s="198"/>
      <x:c r="F60" s="84"/>
      <x:c r="G60" s="84"/>
      <x:c r="H60" s="84"/>
      <x:c r="I60" s="84"/>
      <x:c r="J60" s="84"/>
      <x:c r="K60" s="84"/>
      <x:c r="L60" s="84"/>
      <x:c r="M60" s="84"/>
      <x:c r="N60" s="84"/>
      <x:c r="O60" s="198"/>
      <x:c r="P60" s="84"/>
      <x:c r="Q60" s="84"/>
    </x:row>
    <x:row r="61">
      <x:c r="A61" s="84"/>
      <x:c r="B61" s="84"/>
      <x:c r="C61" s="84"/>
      <x:c r="D61" s="84"/>
      <x:c r="E61" s="198"/>
      <x:c r="F61" s="84"/>
      <x:c r="G61" s="84"/>
      <x:c r="H61" s="84"/>
      <x:c r="I61" s="84"/>
      <x:c r="J61" s="84"/>
      <x:c r="K61" s="84"/>
      <x:c r="L61" s="84"/>
      <x:c r="M61" s="84"/>
      <x:c r="N61" s="84"/>
      <x:c r="O61" s="198"/>
      <x:c r="P61" s="84"/>
      <x:c r="Q61" s="84"/>
    </x:row>
    <x:row r="62">
      <x:c r="A62" s="84"/>
      <x:c r="B62" s="84"/>
      <x:c r="C62" s="84"/>
      <x:c r="D62" s="84"/>
      <x:c r="E62" s="198"/>
      <x:c r="F62" s="84"/>
      <x:c r="G62" s="84"/>
      <x:c r="H62" s="84"/>
      <x:c r="I62" s="84"/>
      <x:c r="J62" s="84"/>
      <x:c r="K62" s="84"/>
      <x:c r="L62" s="84"/>
      <x:c r="M62" s="84"/>
      <x:c r="N62" s="84"/>
      <x:c r="O62" s="198"/>
      <x:c r="P62" s="84"/>
      <x:c r="Q62" s="84"/>
    </x:row>
    <x:row r="63">
      <x:c r="A63" s="84"/>
      <x:c r="B63" s="84"/>
      <x:c r="C63" s="84"/>
      <x:c r="D63" s="84"/>
      <x:c r="E63" s="198"/>
      <x:c r="F63" s="84"/>
      <x:c r="G63" s="84"/>
      <x:c r="H63" s="84"/>
      <x:c r="I63" s="84"/>
      <x:c r="J63" s="84"/>
      <x:c r="K63" s="84"/>
      <x:c r="L63" s="84"/>
      <x:c r="M63" s="84"/>
      <x:c r="N63" s="84"/>
      <x:c r="O63" s="198"/>
      <x:c r="P63" s="84"/>
      <x:c r="Q63" s="84"/>
    </x:row>
    <x:row r="64">
      <x:c r="A64" s="84"/>
      <x:c r="B64" s="84"/>
      <x:c r="C64" s="84"/>
      <x:c r="D64" s="84"/>
      <x:c r="E64" s="198"/>
      <x:c r="F64" s="84"/>
      <x:c r="G64" s="84"/>
      <x:c r="H64" s="84"/>
      <x:c r="I64" s="84"/>
      <x:c r="J64" s="84"/>
      <x:c r="K64" s="84"/>
      <x:c r="L64" s="84"/>
      <x:c r="M64" s="84"/>
      <x:c r="N64" s="84"/>
      <x:c r="O64" s="198"/>
      <x:c r="P64" s="84"/>
      <x:c r="Q64" s="84"/>
    </x:row>
    <x:row r="65">
      <x:c r="A65" s="84"/>
      <x:c r="B65" s="84"/>
      <x:c r="C65" s="84"/>
      <x:c r="D65" s="84"/>
      <x:c r="E65" s="198"/>
      <x:c r="F65" s="84"/>
      <x:c r="G65" s="84"/>
      <x:c r="H65" s="84"/>
      <x:c r="I65" s="84"/>
      <x:c r="J65" s="84"/>
      <x:c r="K65" s="84"/>
      <x:c r="L65" s="84"/>
      <x:c r="M65" s="84"/>
      <x:c r="N65" s="84"/>
      <x:c r="O65" s="198"/>
      <x:c r="P65" s="84"/>
      <x:c r="Q65" s="84"/>
    </x:row>
    <x:row r="66">
      <x:c r="A66" s="84"/>
      <x:c r="B66" s="84"/>
      <x:c r="C66" s="84"/>
      <x:c r="D66" s="84"/>
      <x:c r="E66" s="198"/>
      <x:c r="F66" s="84"/>
      <x:c r="G66" s="84"/>
      <x:c r="H66" s="84"/>
      <x:c r="I66" s="84"/>
      <x:c r="J66" s="84"/>
      <x:c r="K66" s="84"/>
      <x:c r="L66" s="84"/>
      <x:c r="M66" s="84"/>
      <x:c r="N66" s="84"/>
      <x:c r="O66" s="198"/>
      <x:c r="P66" s="84"/>
      <x:c r="Q66" s="84"/>
    </x:row>
    <x:row r="67">
      <x:c r="A67" s="84"/>
      <x:c r="B67" s="84"/>
      <x:c r="C67" s="84"/>
      <x:c r="D67" s="84"/>
      <x:c r="E67" s="198"/>
      <x:c r="F67" s="84"/>
      <x:c r="G67" s="84"/>
      <x:c r="H67" s="84"/>
      <x:c r="I67" s="84"/>
      <x:c r="J67" s="84"/>
      <x:c r="K67" s="84"/>
      <x:c r="L67" s="84"/>
      <x:c r="M67" s="84"/>
      <x:c r="N67" s="84"/>
      <x:c r="O67" s="198"/>
      <x:c r="P67" s="84"/>
      <x:c r="Q67" s="84"/>
    </x:row>
    <x:row r="68">
      <x:c r="A68" s="84"/>
      <x:c r="B68" s="84"/>
      <x:c r="C68" s="84"/>
      <x:c r="D68" s="84"/>
      <x:c r="E68" s="198"/>
      <x:c r="F68" s="84"/>
      <x:c r="G68" s="84"/>
      <x:c r="H68" s="84"/>
      <x:c r="I68" s="84"/>
      <x:c r="J68" s="84"/>
      <x:c r="K68" s="84"/>
      <x:c r="L68" s="84"/>
      <x:c r="M68" s="84"/>
      <x:c r="N68" s="84"/>
      <x:c r="O68" s="198"/>
      <x:c r="P68" s="84"/>
      <x:c r="Q68" s="84"/>
    </x:row>
    <x:row r="69">
      <x:c r="A69" s="84"/>
      <x:c r="B69" s="84"/>
      <x:c r="C69" s="84"/>
      <x:c r="D69" s="84"/>
      <x:c r="E69" s="198"/>
      <x:c r="F69" s="84"/>
      <x:c r="G69" s="84"/>
      <x:c r="H69" s="84"/>
      <x:c r="I69" s="84"/>
      <x:c r="J69" s="84"/>
      <x:c r="K69" s="84"/>
      <x:c r="L69" s="84"/>
      <x:c r="M69" s="84"/>
      <x:c r="N69" s="84"/>
      <x:c r="O69" s="198"/>
      <x:c r="P69" s="84"/>
      <x:c r="Q69" s="84"/>
    </x:row>
    <x:row r="70">
      <x:c r="A70" s="84"/>
      <x:c r="B70" s="84"/>
      <x:c r="C70" s="84"/>
      <x:c r="D70" s="84"/>
      <x:c r="E70" s="198"/>
      <x:c r="F70" s="84"/>
      <x:c r="G70" s="84"/>
      <x:c r="H70" s="84"/>
      <x:c r="I70" s="84"/>
      <x:c r="J70" s="84"/>
      <x:c r="K70" s="84"/>
      <x:c r="L70" s="84"/>
      <x:c r="M70" s="84"/>
      <x:c r="N70" s="84"/>
      <x:c r="O70" s="198"/>
      <x:c r="P70" s="84"/>
      <x:c r="Q70" s="84"/>
    </x:row>
    <x:row r="71">
      <x:c r="A71" s="84"/>
      <x:c r="B71" s="84"/>
      <x:c r="C71" s="84"/>
      <x:c r="D71" s="84"/>
      <x:c r="E71" s="198"/>
      <x:c r="F71" s="84"/>
      <x:c r="G71" s="84"/>
      <x:c r="H71" s="84"/>
      <x:c r="I71" s="84"/>
      <x:c r="J71" s="84"/>
      <x:c r="K71" s="84"/>
      <x:c r="L71" s="84"/>
      <x:c r="M71" s="84"/>
      <x:c r="N71" s="84"/>
      <x:c r="O71" s="198"/>
      <x:c r="P71" s="84"/>
      <x:c r="Q71" s="84"/>
    </x:row>
    <x:row r="72">
      <x:c r="A72" s="84"/>
      <x:c r="B72" s="84"/>
      <x:c r="C72" s="84"/>
      <x:c r="D72" s="84"/>
      <x:c r="E72" s="198"/>
      <x:c r="F72" s="84"/>
      <x:c r="G72" s="84"/>
      <x:c r="H72" s="84"/>
      <x:c r="I72" s="84"/>
      <x:c r="J72" s="84"/>
      <x:c r="K72" s="84"/>
      <x:c r="L72" s="84"/>
      <x:c r="M72" s="84"/>
      <x:c r="N72" s="84"/>
      <x:c r="O72" s="198"/>
      <x:c r="P72" s="84"/>
      <x:c r="Q72" s="84"/>
    </x:row>
    <x:row r="73">
      <x:c r="A73" s="84"/>
      <x:c r="B73" s="84"/>
      <x:c r="C73" s="84"/>
      <x:c r="D73" s="84"/>
      <x:c r="E73" s="198"/>
      <x:c r="F73" s="84"/>
      <x:c r="G73" s="84"/>
      <x:c r="H73" s="84"/>
      <x:c r="I73" s="84"/>
      <x:c r="J73" s="84"/>
      <x:c r="K73" s="84"/>
      <x:c r="L73" s="84"/>
      <x:c r="M73" s="84"/>
      <x:c r="N73" s="84"/>
      <x:c r="O73" s="198"/>
      <x:c r="P73" s="84"/>
      <x:c r="Q73" s="84"/>
    </x:row>
    <x:row r="74">
      <x:c r="A74" s="84"/>
      <x:c r="B74" s="84"/>
      <x:c r="C74" s="84"/>
      <x:c r="D74" s="84"/>
      <x:c r="E74" s="198"/>
      <x:c r="F74" s="84"/>
      <x:c r="G74" s="84"/>
      <x:c r="H74" s="84"/>
      <x:c r="I74" s="84"/>
      <x:c r="J74" s="84"/>
      <x:c r="K74" s="84"/>
      <x:c r="L74" s="84"/>
      <x:c r="M74" s="84"/>
      <x:c r="N74" s="84"/>
      <x:c r="O74" s="198"/>
      <x:c r="P74" s="84"/>
      <x:c r="Q74" s="84"/>
    </x:row>
    <x:row r="75">
      <x:c r="A75" s="84"/>
      <x:c r="B75" s="84"/>
      <x:c r="C75" s="84"/>
      <x:c r="D75" s="84"/>
      <x:c r="E75" s="198"/>
      <x:c r="F75" s="84"/>
      <x:c r="G75" s="84"/>
      <x:c r="H75" s="84"/>
      <x:c r="I75" s="84"/>
      <x:c r="J75" s="84"/>
      <x:c r="K75" s="84"/>
      <x:c r="L75" s="84"/>
      <x:c r="M75" s="84"/>
      <x:c r="N75" s="84"/>
      <x:c r="O75" s="198"/>
      <x:c r="P75" s="84"/>
      <x:c r="Q75" s="84"/>
    </x:row>
    <x:row r="76">
      <x:c r="A76" s="84"/>
      <x:c r="B76" s="84"/>
      <x:c r="C76" s="84"/>
      <x:c r="D76" s="84"/>
      <x:c r="E76" s="198"/>
      <x:c r="F76" s="84"/>
      <x:c r="G76" s="84"/>
      <x:c r="H76" s="84"/>
      <x:c r="I76" s="84"/>
      <x:c r="J76" s="84"/>
      <x:c r="K76" s="84"/>
      <x:c r="L76" s="84"/>
      <x:c r="M76" s="84"/>
      <x:c r="N76" s="84"/>
      <x:c r="O76" s="198"/>
      <x:c r="P76" s="84"/>
      <x:c r="Q76" s="84"/>
    </x:row>
    <x:row r="77">
      <x:c r="A77" s="84"/>
      <x:c r="B77" s="84"/>
      <x:c r="C77" s="84"/>
      <x:c r="D77" s="84"/>
      <x:c r="E77" s="198"/>
      <x:c r="F77" s="84"/>
      <x:c r="G77" s="84"/>
      <x:c r="H77" s="84"/>
      <x:c r="I77" s="84"/>
      <x:c r="J77" s="84"/>
      <x:c r="K77" s="84"/>
      <x:c r="L77" s="84"/>
      <x:c r="M77" s="84"/>
      <x:c r="N77" s="84"/>
      <x:c r="O77" s="198"/>
      <x:c r="P77" s="84"/>
      <x:c r="Q77" s="84"/>
    </x:row>
    <x:row r="78">
      <x:c r="A78" s="84"/>
      <x:c r="B78" s="84"/>
      <x:c r="C78" s="84"/>
      <x:c r="D78" s="84"/>
      <x:c r="E78" s="198"/>
      <x:c r="F78" s="84"/>
      <x:c r="G78" s="84"/>
      <x:c r="H78" s="84"/>
      <x:c r="I78" s="84"/>
      <x:c r="J78" s="84"/>
      <x:c r="K78" s="84"/>
      <x:c r="L78" s="84"/>
      <x:c r="M78" s="84"/>
      <x:c r="N78" s="84"/>
      <x:c r="O78" s="198"/>
      <x:c r="P78" s="84"/>
      <x:c r="Q78" s="84"/>
    </x:row>
    <x:row r="79">
      <x:c r="A79" s="84"/>
      <x:c r="B79" s="84"/>
      <x:c r="C79" s="84"/>
      <x:c r="D79" s="84"/>
      <x:c r="E79" s="198"/>
      <x:c r="F79" s="84"/>
      <x:c r="G79" s="84"/>
      <x:c r="H79" s="84"/>
      <x:c r="I79" s="84"/>
      <x:c r="J79" s="84"/>
      <x:c r="K79" s="84"/>
      <x:c r="L79" s="84"/>
      <x:c r="M79" s="84"/>
      <x:c r="N79" s="84"/>
      <x:c r="O79" s="198"/>
      <x:c r="P79" s="84"/>
      <x:c r="Q79" s="84"/>
    </x:row>
    <x:row r="80">
      <x:c r="A80" s="84"/>
      <x:c r="B80" s="84"/>
      <x:c r="C80" s="84"/>
      <x:c r="D80" s="84"/>
      <x:c r="E80" s="198"/>
      <x:c r="F80" s="84"/>
      <x:c r="G80" s="84"/>
      <x:c r="H80" s="84"/>
      <x:c r="I80" s="84"/>
      <x:c r="J80" s="84"/>
      <x:c r="K80" s="84"/>
      <x:c r="L80" s="84"/>
      <x:c r="M80" s="84"/>
      <x:c r="N80" s="84"/>
      <x:c r="O80" s="198"/>
      <x:c r="P80" s="84"/>
      <x:c r="Q80" s="84"/>
    </x:row>
    <x:row r="81">
      <x:c r="A81" s="84"/>
      <x:c r="B81" s="84"/>
      <x:c r="C81" s="84"/>
      <x:c r="D81" s="84"/>
      <x:c r="E81" s="198"/>
      <x:c r="F81" s="84"/>
      <x:c r="G81" s="84"/>
      <x:c r="H81" s="84"/>
      <x:c r="I81" s="84"/>
      <x:c r="J81" s="84"/>
      <x:c r="K81" s="84"/>
      <x:c r="L81" s="84"/>
      <x:c r="M81" s="84"/>
      <x:c r="N81" s="84"/>
      <x:c r="O81" s="198"/>
      <x:c r="P81" s="84"/>
      <x:c r="Q81" s="84"/>
    </x:row>
    <x:row r="82">
      <x:c r="A82" s="84"/>
      <x:c r="B82" s="84"/>
      <x:c r="C82" s="84"/>
      <x:c r="D82" s="84"/>
      <x:c r="E82" s="198"/>
      <x:c r="F82" s="84"/>
      <x:c r="G82" s="84"/>
      <x:c r="H82" s="84"/>
      <x:c r="I82" s="84"/>
      <x:c r="J82" s="84"/>
      <x:c r="K82" s="84"/>
      <x:c r="L82" s="84"/>
      <x:c r="M82" s="84"/>
      <x:c r="N82" s="84"/>
      <x:c r="O82" s="198"/>
      <x:c r="P82" s="84"/>
      <x:c r="Q82" s="84"/>
    </x:row>
    <x:row r="83">
      <x:c r="A83" s="84"/>
      <x:c r="B83" s="84"/>
      <x:c r="C83" s="84"/>
      <x:c r="D83" s="84"/>
      <x:c r="E83" s="198"/>
      <x:c r="F83" s="84"/>
      <x:c r="G83" s="84"/>
      <x:c r="H83" s="84"/>
      <x:c r="I83" s="84"/>
      <x:c r="J83" s="84"/>
      <x:c r="K83" s="84"/>
      <x:c r="L83" s="84"/>
      <x:c r="M83" s="84"/>
      <x:c r="N83" s="84"/>
      <x:c r="O83" s="198"/>
      <x:c r="P83" s="84"/>
      <x:c r="Q83" s="84"/>
    </x:row>
    <x:row r="84">
      <x:c r="A84" s="84"/>
      <x:c r="B84" s="84"/>
      <x:c r="C84" s="84"/>
      <x:c r="D84" s="84"/>
      <x:c r="E84" s="198"/>
      <x:c r="F84" s="84"/>
      <x:c r="G84" s="84"/>
      <x:c r="H84" s="84"/>
      <x:c r="I84" s="84"/>
      <x:c r="J84" s="84"/>
      <x:c r="K84" s="84"/>
      <x:c r="L84" s="84"/>
      <x:c r="M84" s="84"/>
      <x:c r="N84" s="84"/>
      <x:c r="O84" s="198"/>
      <x:c r="P84" s="84"/>
      <x:c r="Q84" s="84"/>
    </x:row>
    <x:row r="85">
      <x:c r="A85" s="84"/>
      <x:c r="B85" s="84"/>
      <x:c r="C85" s="84"/>
      <x:c r="D85" s="84"/>
      <x:c r="E85" s="198"/>
      <x:c r="F85" s="84"/>
      <x:c r="G85" s="84"/>
      <x:c r="H85" s="84"/>
      <x:c r="I85" s="84"/>
      <x:c r="J85" s="84"/>
      <x:c r="K85" s="84"/>
      <x:c r="L85" s="84"/>
      <x:c r="M85" s="84"/>
      <x:c r="N85" s="84"/>
      <x:c r="O85" s="198"/>
      <x:c r="P85" s="84"/>
      <x:c r="Q85" s="84"/>
    </x:row>
    <x:row r="86">
      <x:c r="A86" s="84"/>
      <x:c r="B86" s="84"/>
      <x:c r="C86" s="84"/>
      <x:c r="D86" s="84"/>
      <x:c r="E86" s="198"/>
      <x:c r="F86" s="84"/>
      <x:c r="G86" s="84"/>
      <x:c r="H86" s="84"/>
      <x:c r="I86" s="84"/>
      <x:c r="J86" s="84"/>
      <x:c r="K86" s="84"/>
      <x:c r="L86" s="84"/>
      <x:c r="M86" s="84"/>
      <x:c r="N86" s="84"/>
      <x:c r="O86" s="198"/>
      <x:c r="P86" s="84"/>
      <x:c r="Q86" s="84"/>
    </x:row>
    <x:row r="87">
      <x:c r="A87" s="84"/>
      <x:c r="B87" s="84"/>
      <x:c r="C87" s="84"/>
      <x:c r="D87" s="84"/>
      <x:c r="E87" s="198"/>
      <x:c r="F87" s="84"/>
      <x:c r="G87" s="84"/>
      <x:c r="H87" s="84"/>
      <x:c r="I87" s="84"/>
      <x:c r="J87" s="84"/>
      <x:c r="K87" s="84"/>
      <x:c r="L87" s="84"/>
      <x:c r="M87" s="84"/>
      <x:c r="N87" s="84"/>
      <x:c r="O87" s="198"/>
      <x:c r="P87" s="84"/>
      <x:c r="Q87" s="84"/>
    </x:row>
    <x:row r="88">
      <x:c r="A88" s="84"/>
      <x:c r="B88" s="84"/>
      <x:c r="C88" s="84"/>
      <x:c r="D88" s="84"/>
      <x:c r="E88" s="198"/>
      <x:c r="F88" s="84"/>
      <x:c r="G88" s="84"/>
      <x:c r="H88" s="84"/>
      <x:c r="I88" s="84"/>
      <x:c r="J88" s="84"/>
      <x:c r="K88" s="84"/>
      <x:c r="L88" s="84"/>
      <x:c r="M88" s="84"/>
      <x:c r="N88" s="84"/>
      <x:c r="O88" s="198"/>
      <x:c r="P88" s="84"/>
      <x:c r="Q88" s="84"/>
    </x:row>
    <x:row r="89">
      <x:c r="A89" s="84"/>
      <x:c r="B89" s="84"/>
      <x:c r="C89" s="84"/>
      <x:c r="D89" s="84"/>
      <x:c r="E89" s="198"/>
      <x:c r="F89" s="84"/>
      <x:c r="G89" s="84"/>
      <x:c r="H89" s="84"/>
      <x:c r="I89" s="84"/>
      <x:c r="J89" s="84"/>
      <x:c r="K89" s="84"/>
      <x:c r="L89" s="84"/>
      <x:c r="M89" s="84"/>
      <x:c r="N89" s="84"/>
      <x:c r="O89" s="198"/>
      <x:c r="P89" s="84"/>
      <x:c r="Q89" s="84"/>
    </x:row>
    <x:row r="90">
      <x:c r="A90" s="84"/>
      <x:c r="B90" s="84"/>
      <x:c r="C90" s="84"/>
      <x:c r="D90" s="84"/>
      <x:c r="E90" s="198"/>
      <x:c r="F90" s="84"/>
      <x:c r="G90" s="84"/>
      <x:c r="H90" s="84"/>
      <x:c r="I90" s="84"/>
      <x:c r="J90" s="84"/>
      <x:c r="K90" s="84"/>
      <x:c r="L90" s="84"/>
      <x:c r="M90" s="84"/>
      <x:c r="N90" s="84"/>
      <x:c r="O90" s="198"/>
      <x:c r="P90" s="84"/>
      <x:c r="Q90" s="84"/>
    </x:row>
    <x:row r="91">
      <x:c r="A91" s="84"/>
      <x:c r="B91" s="84"/>
      <x:c r="C91" s="84"/>
      <x:c r="D91" s="84"/>
      <x:c r="E91" s="198"/>
      <x:c r="F91" s="84"/>
      <x:c r="G91" s="84"/>
      <x:c r="H91" s="84"/>
      <x:c r="I91" s="84"/>
      <x:c r="J91" s="84"/>
      <x:c r="K91" s="84"/>
      <x:c r="L91" s="84"/>
      <x:c r="M91" s="84"/>
      <x:c r="N91" s="84"/>
      <x:c r="O91" s="198"/>
      <x:c r="P91" s="84"/>
      <x:c r="Q91" s="84"/>
    </x:row>
    <x:row r="92">
      <x:c r="A92" s="84"/>
      <x:c r="B92" s="84"/>
      <x:c r="C92" s="84"/>
      <x:c r="D92" s="84"/>
      <x:c r="E92" s="198"/>
      <x:c r="F92" s="84"/>
      <x:c r="G92" s="84"/>
      <x:c r="H92" s="84"/>
      <x:c r="I92" s="84"/>
      <x:c r="J92" s="84"/>
      <x:c r="K92" s="84"/>
      <x:c r="L92" s="84"/>
      <x:c r="M92" s="84"/>
      <x:c r="N92" s="84"/>
      <x:c r="O92" s="198"/>
      <x:c r="P92" s="84"/>
      <x:c r="Q92" s="84"/>
    </x:row>
    <x:row r="93">
      <x:c r="A93" s="84"/>
      <x:c r="B93" s="84"/>
      <x:c r="C93" s="84"/>
      <x:c r="D93" s="84"/>
      <x:c r="E93" s="198"/>
      <x:c r="F93" s="84"/>
      <x:c r="G93" s="84"/>
      <x:c r="H93" s="84"/>
      <x:c r="I93" s="84"/>
      <x:c r="J93" s="84"/>
      <x:c r="K93" s="84"/>
      <x:c r="L93" s="84"/>
      <x:c r="M93" s="84"/>
      <x:c r="N93" s="84"/>
      <x:c r="O93" s="198"/>
      <x:c r="P93" s="84"/>
      <x:c r="Q93" s="84"/>
    </x:row>
    <x:row r="94">
      <x:c r="A94" s="84"/>
      <x:c r="B94" s="84"/>
      <x:c r="C94" s="84"/>
      <x:c r="D94" s="84"/>
      <x:c r="E94" s="198"/>
      <x:c r="F94" s="84"/>
      <x:c r="G94" s="84"/>
      <x:c r="H94" s="84"/>
      <x:c r="I94" s="84"/>
      <x:c r="J94" s="84"/>
      <x:c r="K94" s="84"/>
      <x:c r="L94" s="84"/>
      <x:c r="M94" s="84"/>
      <x:c r="N94" s="84"/>
      <x:c r="O94" s="198"/>
      <x:c r="P94" s="84"/>
      <x:c r="Q94" s="84"/>
    </x:row>
    <x:row r="95">
      <x:c r="A95" s="84"/>
      <x:c r="B95" s="84"/>
      <x:c r="C95" s="84"/>
      <x:c r="D95" s="84"/>
      <x:c r="E95" s="198"/>
      <x:c r="F95" s="84"/>
      <x:c r="G95" s="84"/>
      <x:c r="H95" s="84"/>
      <x:c r="I95" s="84"/>
      <x:c r="J95" s="84"/>
      <x:c r="K95" s="84"/>
      <x:c r="L95" s="84"/>
      <x:c r="M95" s="84"/>
      <x:c r="N95" s="84"/>
      <x:c r="O95" s="198"/>
      <x:c r="P95" s="84"/>
      <x:c r="Q95" s="84"/>
    </x:row>
    <x:row r="96">
      <x:c r="A96" s="84"/>
      <x:c r="B96" s="84"/>
      <x:c r="C96" s="84"/>
      <x:c r="D96" s="84"/>
      <x:c r="E96" s="198"/>
      <x:c r="F96" s="84"/>
      <x:c r="G96" s="84"/>
      <x:c r="H96" s="84"/>
      <x:c r="I96" s="84"/>
      <x:c r="J96" s="84"/>
      <x:c r="K96" s="84"/>
      <x:c r="L96" s="84"/>
      <x:c r="M96" s="84"/>
      <x:c r="N96" s="84"/>
      <x:c r="O96" s="198"/>
      <x:c r="P96" s="84"/>
      <x:c r="Q96" s="84"/>
    </x:row>
    <x:row r="97">
      <x:c r="A97" s="84"/>
      <x:c r="B97" s="84"/>
      <x:c r="C97" s="84"/>
      <x:c r="D97" s="84"/>
      <x:c r="E97" s="198"/>
      <x:c r="F97" s="84"/>
      <x:c r="G97" s="84"/>
      <x:c r="H97" s="84"/>
      <x:c r="I97" s="84"/>
      <x:c r="J97" s="84"/>
      <x:c r="K97" s="84"/>
      <x:c r="L97" s="84"/>
      <x:c r="M97" s="84"/>
      <x:c r="N97" s="84"/>
      <x:c r="O97" s="198"/>
      <x:c r="P97" s="84"/>
      <x:c r="Q97" s="84"/>
    </x:row>
    <x:row r="98">
      <x:c r="A98" s="84"/>
      <x:c r="B98" s="84"/>
      <x:c r="C98" s="84"/>
      <x:c r="D98" s="84"/>
      <x:c r="E98" s="198"/>
      <x:c r="F98" s="84"/>
      <x:c r="G98" s="84"/>
      <x:c r="H98" s="84"/>
      <x:c r="I98" s="84"/>
      <x:c r="J98" s="84"/>
      <x:c r="K98" s="84"/>
      <x:c r="L98" s="84"/>
      <x:c r="M98" s="84"/>
      <x:c r="N98" s="84"/>
      <x:c r="O98" s="198"/>
      <x:c r="P98" s="84"/>
      <x:c r="Q98" s="84"/>
    </x:row>
    <x:row r="99">
      <x:c r="A99" s="84"/>
      <x:c r="B99" s="84"/>
      <x:c r="C99" s="84"/>
      <x:c r="D99" s="84"/>
      <x:c r="E99" s="198"/>
      <x:c r="F99" s="84"/>
      <x:c r="G99" s="84"/>
      <x:c r="H99" s="84"/>
      <x:c r="I99" s="84"/>
      <x:c r="J99" s="84"/>
      <x:c r="K99" s="84"/>
      <x:c r="L99" s="84"/>
      <x:c r="M99" s="84"/>
      <x:c r="N99" s="84"/>
      <x:c r="O99" s="198"/>
      <x:c r="P99" s="84"/>
      <x:c r="Q99" s="84"/>
    </x:row>
    <x:row r="100">
      <x:c r="A100" s="84"/>
      <x:c r="B100" s="84"/>
      <x:c r="C100" s="84"/>
      <x:c r="D100" s="84"/>
      <x:c r="E100" s="198"/>
      <x:c r="F100" s="84"/>
      <x:c r="G100" s="84"/>
      <x:c r="H100" s="84"/>
      <x:c r="I100" s="84"/>
      <x:c r="J100" s="84"/>
      <x:c r="K100" s="84"/>
      <x:c r="L100" s="84"/>
      <x:c r="M100" s="84"/>
      <x:c r="N100" s="84"/>
      <x:c r="O100" s="198"/>
      <x:c r="P100" s="84"/>
      <x:c r="Q100" s="84"/>
    </x:row>
    <x:row r="101">
      <x:c r="A101" s="84"/>
      <x:c r="B101" s="84"/>
      <x:c r="C101" s="84"/>
      <x:c r="D101" s="84"/>
      <x:c r="E101" s="198"/>
      <x:c r="F101" s="84"/>
      <x:c r="G101" s="84"/>
      <x:c r="H101" s="84"/>
      <x:c r="I101" s="84"/>
      <x:c r="J101" s="84"/>
      <x:c r="K101" s="84"/>
      <x:c r="L101" s="84"/>
      <x:c r="M101" s="84"/>
      <x:c r="N101" s="84"/>
      <x:c r="O101" s="198"/>
      <x:c r="P101" s="84"/>
      <x:c r="Q101" s="84"/>
    </x:row>
    <x:row r="102">
      <x:c r="A102" s="84"/>
      <x:c r="B102" s="84"/>
      <x:c r="C102" s="84"/>
      <x:c r="D102" s="84"/>
      <x:c r="E102" s="198"/>
      <x:c r="F102" s="84"/>
      <x:c r="G102" s="84"/>
      <x:c r="H102" s="84"/>
      <x:c r="I102" s="84"/>
      <x:c r="J102" s="84"/>
      <x:c r="K102" s="84"/>
      <x:c r="L102" s="84"/>
      <x:c r="M102" s="84"/>
      <x:c r="N102" s="84"/>
      <x:c r="O102" s="198"/>
      <x:c r="P102" s="84"/>
      <x:c r="Q102" s="84"/>
    </x:row>
    <x:row r="103">
      <x:c r="A103" s="84"/>
      <x:c r="B103" s="84"/>
      <x:c r="C103" s="84"/>
      <x:c r="D103" s="84"/>
      <x:c r="E103" s="198"/>
      <x:c r="F103" s="84"/>
      <x:c r="G103" s="84"/>
      <x:c r="H103" s="84"/>
      <x:c r="I103" s="84"/>
      <x:c r="J103" s="84"/>
      <x:c r="K103" s="84"/>
      <x:c r="L103" s="84"/>
      <x:c r="M103" s="84"/>
      <x:c r="N103" s="84"/>
      <x:c r="O103" s="198"/>
      <x:c r="P103" s="84"/>
      <x:c r="Q103" s="84"/>
    </x:row>
    <x:row r="104">
      <x:c r="A104" s="84"/>
      <x:c r="B104" s="84"/>
      <x:c r="C104" s="84"/>
      <x:c r="D104" s="84"/>
      <x:c r="E104" s="198"/>
      <x:c r="F104" s="84"/>
      <x:c r="G104" s="84"/>
      <x:c r="H104" s="84"/>
      <x:c r="I104" s="84"/>
      <x:c r="J104" s="84"/>
      <x:c r="K104" s="84"/>
      <x:c r="L104" s="84"/>
      <x:c r="M104" s="84"/>
      <x:c r="N104" s="84"/>
      <x:c r="O104" s="198"/>
      <x:c r="P104" s="84"/>
      <x:c r="Q104" s="84"/>
    </x:row>
    <x:row r="105">
      <x:c r="A105" s="84"/>
      <x:c r="B105" s="84"/>
      <x:c r="C105" s="84"/>
      <x:c r="D105" s="84"/>
      <x:c r="E105" s="198"/>
      <x:c r="F105" s="84"/>
      <x:c r="G105" s="84"/>
      <x:c r="H105" s="84"/>
      <x:c r="I105" s="84"/>
      <x:c r="J105" s="84"/>
      <x:c r="K105" s="84"/>
      <x:c r="L105" s="84"/>
      <x:c r="M105" s="84"/>
      <x:c r="N105" s="84"/>
      <x:c r="O105" s="198"/>
      <x:c r="P105" s="84"/>
      <x:c r="Q105" s="84"/>
    </x:row>
    <x:row r="106">
      <x:c r="A106" s="84"/>
      <x:c r="B106" s="84"/>
      <x:c r="C106" s="84"/>
      <x:c r="D106" s="84"/>
      <x:c r="E106" s="198"/>
      <x:c r="F106" s="84"/>
      <x:c r="G106" s="84"/>
      <x:c r="H106" s="84"/>
      <x:c r="I106" s="84"/>
      <x:c r="J106" s="84"/>
      <x:c r="K106" s="84"/>
      <x:c r="L106" s="84"/>
      <x:c r="M106" s="84"/>
      <x:c r="N106" s="84"/>
      <x:c r="O106" s="198"/>
      <x:c r="P106" s="84"/>
      <x:c r="Q106" s="84"/>
    </x:row>
    <x:row r="107">
      <x:c r="A107" s="84"/>
      <x:c r="B107" s="84"/>
      <x:c r="C107" s="84"/>
      <x:c r="D107" s="84"/>
      <x:c r="E107" s="198"/>
      <x:c r="F107" s="84"/>
      <x:c r="G107" s="84"/>
      <x:c r="H107" s="84"/>
      <x:c r="I107" s="84"/>
      <x:c r="J107" s="84"/>
      <x:c r="K107" s="84"/>
      <x:c r="L107" s="84"/>
      <x:c r="M107" s="84"/>
      <x:c r="N107" s="84"/>
      <x:c r="O107" s="198"/>
      <x:c r="P107" s="84"/>
      <x:c r="Q107" s="84"/>
    </x:row>
    <x:row r="108">
      <x:c r="A108" s="84"/>
      <x:c r="B108" s="84"/>
      <x:c r="C108" s="84"/>
      <x:c r="D108" s="84"/>
      <x:c r="E108" s="198"/>
      <x:c r="F108" s="84"/>
      <x:c r="G108" s="84"/>
      <x:c r="H108" s="84"/>
      <x:c r="I108" s="84"/>
      <x:c r="J108" s="84"/>
      <x:c r="K108" s="84"/>
      <x:c r="L108" s="84"/>
      <x:c r="M108" s="84"/>
      <x:c r="N108" s="84"/>
      <x:c r="O108" s="198"/>
      <x:c r="P108" s="84"/>
      <x:c r="Q108" s="84"/>
    </x:row>
    <x:row r="109">
      <x:c r="A109" s="84"/>
      <x:c r="B109" s="84"/>
      <x:c r="C109" s="84"/>
      <x:c r="D109" s="84"/>
      <x:c r="E109" s="198"/>
      <x:c r="F109" s="84"/>
      <x:c r="G109" s="84"/>
      <x:c r="H109" s="84"/>
      <x:c r="I109" s="84"/>
      <x:c r="J109" s="84"/>
      <x:c r="K109" s="84"/>
      <x:c r="L109" s="84"/>
      <x:c r="M109" s="84"/>
      <x:c r="N109" s="84"/>
      <x:c r="O109" s="198"/>
      <x:c r="P109" s="84"/>
      <x:c r="Q109" s="84"/>
    </x:row>
    <x:row r="110">
      <x:c r="A110" s="84"/>
      <x:c r="B110" s="84"/>
      <x:c r="C110" s="84"/>
      <x:c r="D110" s="84"/>
      <x:c r="E110" s="198"/>
      <x:c r="F110" s="84"/>
      <x:c r="G110" s="84"/>
      <x:c r="H110" s="84"/>
      <x:c r="I110" s="84"/>
      <x:c r="J110" s="84"/>
      <x:c r="K110" s="84"/>
      <x:c r="L110" s="84"/>
      <x:c r="M110" s="84"/>
      <x:c r="N110" s="84"/>
      <x:c r="O110" s="198"/>
      <x:c r="P110" s="84"/>
      <x:c r="Q110" s="84"/>
    </x:row>
    <x:row r="111">
      <x:c r="A111" s="84"/>
      <x:c r="B111" s="84"/>
      <x:c r="C111" s="84"/>
      <x:c r="D111" s="84"/>
      <x:c r="E111" s="198"/>
      <x:c r="F111" s="84"/>
      <x:c r="G111" s="84"/>
      <x:c r="H111" s="84"/>
      <x:c r="I111" s="84"/>
      <x:c r="J111" s="84"/>
      <x:c r="K111" s="84"/>
      <x:c r="L111" s="84"/>
      <x:c r="M111" s="84"/>
      <x:c r="N111" s="84"/>
      <x:c r="O111" s="198"/>
      <x:c r="P111" s="84"/>
      <x:c r="Q111" s="84"/>
    </x:row>
    <x:row r="112">
      <x:c r="A112" s="84"/>
      <x:c r="B112" s="84"/>
      <x:c r="C112" s="84"/>
      <x:c r="D112" s="84"/>
      <x:c r="E112" s="198"/>
      <x:c r="F112" s="84"/>
      <x:c r="G112" s="84"/>
      <x:c r="H112" s="84"/>
      <x:c r="I112" s="84"/>
      <x:c r="J112" s="84"/>
      <x:c r="K112" s="84"/>
      <x:c r="L112" s="84"/>
      <x:c r="M112" s="84"/>
      <x:c r="N112" s="84"/>
      <x:c r="O112" s="198"/>
      <x:c r="P112" s="84"/>
      <x:c r="Q112" s="84"/>
    </x:row>
    <x:row r="113">
      <x:c r="A113" s="84"/>
      <x:c r="B113" s="84"/>
      <x:c r="C113" s="84"/>
      <x:c r="D113" s="84"/>
      <x:c r="E113" s="198"/>
      <x:c r="F113" s="84"/>
      <x:c r="G113" s="84"/>
      <x:c r="H113" s="84"/>
      <x:c r="I113" s="84"/>
      <x:c r="J113" s="84"/>
      <x:c r="K113" s="84"/>
      <x:c r="L113" s="84"/>
      <x:c r="M113" s="84"/>
      <x:c r="N113" s="84"/>
      <x:c r="O113" s="198"/>
      <x:c r="P113" s="84"/>
      <x:c r="Q113" s="84"/>
    </x:row>
    <x:row r="114">
      <x:c r="A114" s="84"/>
      <x:c r="B114" s="84"/>
      <x:c r="C114" s="84"/>
      <x:c r="D114" s="84"/>
      <x:c r="E114" s="198"/>
      <x:c r="F114" s="84"/>
      <x:c r="G114" s="84"/>
      <x:c r="H114" s="84"/>
      <x:c r="I114" s="84"/>
      <x:c r="J114" s="84"/>
      <x:c r="K114" s="84"/>
      <x:c r="L114" s="84"/>
      <x:c r="M114" s="84"/>
      <x:c r="N114" s="84"/>
      <x:c r="O114" s="198"/>
      <x:c r="P114" s="84"/>
      <x:c r="Q114" s="84"/>
    </x:row>
    <x:row r="115">
      <x:c r="A115" s="84"/>
      <x:c r="B115" s="84"/>
      <x:c r="C115" s="84"/>
      <x:c r="D115" s="84"/>
      <x:c r="E115" s="198"/>
      <x:c r="F115" s="84"/>
      <x:c r="G115" s="84"/>
      <x:c r="H115" s="84"/>
      <x:c r="I115" s="84"/>
      <x:c r="J115" s="84"/>
      <x:c r="K115" s="84"/>
      <x:c r="L115" s="84"/>
      <x:c r="M115" s="84"/>
      <x:c r="N115" s="84"/>
      <x:c r="O115" s="198"/>
      <x:c r="P115" s="84"/>
      <x:c r="Q115" s="84"/>
    </x:row>
    <x:row r="116">
      <x:c r="A116" s="84"/>
      <x:c r="B116" s="84"/>
      <x:c r="C116" s="84"/>
      <x:c r="D116" s="84"/>
      <x:c r="E116" s="198"/>
      <x:c r="F116" s="84"/>
      <x:c r="G116" s="84"/>
      <x:c r="H116" s="84"/>
      <x:c r="I116" s="84"/>
      <x:c r="J116" s="84"/>
      <x:c r="K116" s="84"/>
      <x:c r="L116" s="84"/>
      <x:c r="M116" s="84"/>
      <x:c r="N116" s="84"/>
      <x:c r="O116" s="198"/>
      <x:c r="P116" s="84"/>
      <x:c r="Q116" s="84"/>
    </x:row>
    <x:row r="117">
      <x:c r="A117" s="84"/>
      <x:c r="B117" s="84"/>
      <x:c r="C117" s="84"/>
      <x:c r="D117" s="84"/>
      <x:c r="E117" s="198"/>
      <x:c r="F117" s="84"/>
      <x:c r="G117" s="84"/>
      <x:c r="H117" s="84"/>
      <x:c r="I117" s="84"/>
      <x:c r="J117" s="84"/>
      <x:c r="K117" s="84"/>
      <x:c r="L117" s="84"/>
      <x:c r="M117" s="84"/>
      <x:c r="N117" s="84"/>
      <x:c r="O117" s="198"/>
      <x:c r="P117" s="84"/>
      <x:c r="Q117" s="84"/>
    </x:row>
    <x:row r="118">
      <x:c r="A118" s="84"/>
      <x:c r="B118" s="84"/>
      <x:c r="C118" s="84"/>
      <x:c r="D118" s="84"/>
      <x:c r="E118" s="198"/>
      <x:c r="F118" s="84"/>
      <x:c r="G118" s="84"/>
      <x:c r="H118" s="84"/>
      <x:c r="I118" s="84"/>
      <x:c r="J118" s="84"/>
      <x:c r="K118" s="84"/>
      <x:c r="L118" s="84"/>
      <x:c r="M118" s="84"/>
      <x:c r="N118" s="84"/>
      <x:c r="O118" s="198"/>
      <x:c r="P118" s="84"/>
      <x:c r="Q118" s="84"/>
    </x:row>
    <x:row r="119">
      <x:c r="A119" s="84"/>
      <x:c r="B119" s="84"/>
      <x:c r="C119" s="84"/>
      <x:c r="D119" s="84"/>
      <x:c r="E119" s="198"/>
      <x:c r="F119" s="84"/>
      <x:c r="G119" s="84"/>
      <x:c r="H119" s="84"/>
      <x:c r="I119" s="84"/>
      <x:c r="J119" s="84"/>
      <x:c r="K119" s="84"/>
      <x:c r="L119" s="84"/>
      <x:c r="M119" s="84"/>
      <x:c r="N119" s="84"/>
      <x:c r="O119" s="198"/>
      <x:c r="P119" s="84"/>
      <x:c r="Q119" s="84"/>
    </x:row>
    <x:row r="120">
      <x:c r="A120" s="84"/>
      <x:c r="B120" s="84"/>
      <x:c r="C120" s="84"/>
      <x:c r="D120" s="84"/>
      <x:c r="E120" s="198"/>
      <x:c r="F120" s="84"/>
      <x:c r="G120" s="84"/>
      <x:c r="H120" s="84"/>
      <x:c r="I120" s="84"/>
      <x:c r="J120" s="84"/>
      <x:c r="K120" s="84"/>
      <x:c r="L120" s="84"/>
      <x:c r="M120" s="84"/>
      <x:c r="N120" s="84"/>
      <x:c r="O120" s="198"/>
      <x:c r="P120" s="84"/>
      <x:c r="Q120" s="84"/>
    </x:row>
    <x:row r="121">
      <x:c r="A121" s="84"/>
      <x:c r="B121" s="84"/>
      <x:c r="C121" s="84"/>
      <x:c r="D121" s="84"/>
      <x:c r="E121" s="198"/>
      <x:c r="F121" s="84"/>
      <x:c r="G121" s="84"/>
      <x:c r="H121" s="84"/>
      <x:c r="I121" s="84"/>
      <x:c r="J121" s="84"/>
      <x:c r="K121" s="84"/>
      <x:c r="L121" s="84"/>
      <x:c r="M121" s="84"/>
      <x:c r="N121" s="84"/>
      <x:c r="O121" s="198"/>
      <x:c r="P121" s="84"/>
      <x:c r="Q121" s="84"/>
    </x:row>
    <x:row r="122">
      <x:c r="A122" s="84"/>
      <x:c r="B122" s="84"/>
      <x:c r="C122" s="84"/>
      <x:c r="D122" s="84"/>
      <x:c r="E122" s="198"/>
      <x:c r="F122" s="84"/>
      <x:c r="G122" s="84"/>
      <x:c r="H122" s="84"/>
      <x:c r="I122" s="84"/>
      <x:c r="J122" s="84"/>
      <x:c r="K122" s="84"/>
      <x:c r="L122" s="84"/>
      <x:c r="M122" s="84"/>
      <x:c r="N122" s="84"/>
      <x:c r="O122" s="198"/>
      <x:c r="P122" s="84"/>
      <x:c r="Q122" s="84"/>
    </x:row>
    <x:row r="123">
      <x:c r="A123" s="84"/>
      <x:c r="B123" s="84"/>
      <x:c r="C123" s="84"/>
      <x:c r="D123" s="84"/>
      <x:c r="E123" s="198"/>
      <x:c r="F123" s="84"/>
      <x:c r="G123" s="84"/>
      <x:c r="H123" s="84"/>
      <x:c r="I123" s="84"/>
      <x:c r="J123" s="84"/>
      <x:c r="K123" s="84"/>
      <x:c r="L123" s="84"/>
      <x:c r="M123" s="84"/>
      <x:c r="N123" s="84"/>
      <x:c r="O123" s="198"/>
      <x:c r="P123" s="84"/>
      <x:c r="Q123" s="84"/>
    </x:row>
    <x:row r="124">
      <x:c r="A124" s="84"/>
      <x:c r="B124" s="84"/>
      <x:c r="C124" s="84"/>
      <x:c r="D124" s="84"/>
      <x:c r="E124" s="198"/>
      <x:c r="F124" s="84"/>
      <x:c r="G124" s="84"/>
      <x:c r="H124" s="84"/>
      <x:c r="I124" s="84"/>
      <x:c r="J124" s="84"/>
      <x:c r="K124" s="84"/>
      <x:c r="L124" s="84"/>
      <x:c r="M124" s="84"/>
      <x:c r="N124" s="84"/>
      <x:c r="O124" s="198"/>
      <x:c r="P124" s="84"/>
      <x:c r="Q124" s="84"/>
    </x:row>
    <x:row r="125">
      <x:c r="A125" s="84"/>
      <x:c r="B125" s="84"/>
      <x:c r="C125" s="84"/>
      <x:c r="D125" s="84"/>
      <x:c r="E125" s="198"/>
      <x:c r="F125" s="84"/>
      <x:c r="G125" s="84"/>
      <x:c r="H125" s="84"/>
      <x:c r="I125" s="84"/>
      <x:c r="J125" s="84"/>
      <x:c r="K125" s="84"/>
      <x:c r="L125" s="84"/>
      <x:c r="M125" s="84"/>
      <x:c r="N125" s="84"/>
      <x:c r="O125" s="198"/>
      <x:c r="P125" s="84"/>
      <x:c r="Q125" s="84"/>
    </x:row>
    <x:row r="126">
      <x:c r="A126" s="84"/>
      <x:c r="B126" s="84"/>
      <x:c r="C126" s="84"/>
      <x:c r="D126" s="84"/>
      <x:c r="E126" s="198"/>
      <x:c r="F126" s="84"/>
      <x:c r="G126" s="84"/>
      <x:c r="H126" s="84"/>
      <x:c r="I126" s="84"/>
      <x:c r="J126" s="84"/>
      <x:c r="K126" s="84"/>
      <x:c r="L126" s="84"/>
      <x:c r="M126" s="84"/>
      <x:c r="N126" s="84"/>
      <x:c r="O126" s="198"/>
      <x:c r="P126" s="84"/>
      <x:c r="Q126" s="84"/>
    </x:row>
    <x:row r="127">
      <x:c r="A127" s="84"/>
      <x:c r="B127" s="84"/>
      <x:c r="C127" s="84"/>
      <x:c r="D127" s="84"/>
      <x:c r="E127" s="198"/>
      <x:c r="F127" s="84"/>
      <x:c r="G127" s="84"/>
      <x:c r="H127" s="84"/>
      <x:c r="I127" s="84"/>
      <x:c r="J127" s="84"/>
      <x:c r="K127" s="84"/>
      <x:c r="L127" s="84"/>
      <x:c r="M127" s="84"/>
      <x:c r="N127" s="84"/>
      <x:c r="O127" s="198"/>
      <x:c r="P127" s="84"/>
      <x:c r="Q127" s="84"/>
    </x:row>
    <x:row r="128">
      <x:c r="A128" s="84"/>
      <x:c r="B128" s="84"/>
      <x:c r="C128" s="84"/>
      <x:c r="D128" s="84"/>
      <x:c r="E128" s="198"/>
      <x:c r="F128" s="84"/>
      <x:c r="G128" s="84"/>
      <x:c r="H128" s="84"/>
      <x:c r="I128" s="84"/>
      <x:c r="J128" s="84"/>
      <x:c r="K128" s="84"/>
      <x:c r="L128" s="84"/>
      <x:c r="M128" s="84"/>
      <x:c r="N128" s="84"/>
      <x:c r="O128" s="198"/>
      <x:c r="P128" s="84"/>
      <x:c r="Q128" s="84"/>
    </x:row>
    <x:row r="129">
      <x:c r="A129" s="84"/>
      <x:c r="B129" s="84"/>
      <x:c r="C129" s="84"/>
      <x:c r="D129" s="84"/>
      <x:c r="E129" s="198"/>
      <x:c r="F129" s="84"/>
      <x:c r="G129" s="84"/>
      <x:c r="H129" s="84"/>
      <x:c r="I129" s="84"/>
      <x:c r="J129" s="84"/>
      <x:c r="K129" s="84"/>
      <x:c r="L129" s="84"/>
      <x:c r="M129" s="84"/>
      <x:c r="N129" s="84"/>
      <x:c r="O129" s="198"/>
      <x:c r="P129" s="84"/>
      <x:c r="Q129" s="84"/>
    </x:row>
    <x:row r="130">
      <x:c r="A130" s="84"/>
      <x:c r="B130" s="84"/>
      <x:c r="C130" s="84"/>
      <x:c r="D130" s="84"/>
      <x:c r="E130" s="198"/>
      <x:c r="F130" s="84"/>
      <x:c r="G130" s="84"/>
      <x:c r="H130" s="84"/>
      <x:c r="I130" s="84"/>
      <x:c r="J130" s="84"/>
      <x:c r="K130" s="84"/>
      <x:c r="L130" s="84"/>
      <x:c r="M130" s="84"/>
      <x:c r="N130" s="84"/>
      <x:c r="O130" s="198"/>
      <x:c r="P130" s="84"/>
      <x:c r="Q130" s="84"/>
    </x:row>
    <x:row r="131">
      <x:c r="A131" s="84"/>
      <x:c r="B131" s="84"/>
      <x:c r="C131" s="84"/>
      <x:c r="D131" s="84"/>
      <x:c r="E131" s="198"/>
      <x:c r="F131" s="84"/>
      <x:c r="G131" s="84"/>
      <x:c r="H131" s="84"/>
      <x:c r="I131" s="84"/>
      <x:c r="J131" s="84"/>
      <x:c r="K131" s="84"/>
      <x:c r="L131" s="84"/>
      <x:c r="M131" s="84"/>
      <x:c r="N131" s="84"/>
      <x:c r="O131" s="198"/>
      <x:c r="P131" s="84"/>
      <x:c r="Q131" s="84"/>
    </x:row>
    <x:row r="132">
      <x:c r="A132" s="84"/>
      <x:c r="B132" s="84"/>
      <x:c r="C132" s="84"/>
      <x:c r="D132" s="84"/>
      <x:c r="E132" s="198"/>
      <x:c r="F132" s="84"/>
      <x:c r="G132" s="84"/>
      <x:c r="H132" s="84"/>
      <x:c r="I132" s="84"/>
      <x:c r="J132" s="84"/>
      <x:c r="K132" s="84"/>
      <x:c r="L132" s="84"/>
      <x:c r="M132" s="84"/>
      <x:c r="N132" s="84"/>
      <x:c r="O132" s="198"/>
      <x:c r="P132" s="84"/>
      <x:c r="Q132" s="84"/>
    </x:row>
    <x:row r="133">
      <x:c r="A133" s="84"/>
      <x:c r="B133" s="84"/>
      <x:c r="C133" s="84"/>
      <x:c r="D133" s="84"/>
      <x:c r="E133" s="198"/>
      <x:c r="F133" s="84"/>
      <x:c r="G133" s="84"/>
      <x:c r="H133" s="84"/>
      <x:c r="I133" s="84"/>
      <x:c r="J133" s="84"/>
      <x:c r="K133" s="84"/>
      <x:c r="L133" s="84"/>
      <x:c r="M133" s="84"/>
      <x:c r="N133" s="84"/>
      <x:c r="O133" s="198"/>
      <x:c r="P133" s="84"/>
      <x:c r="Q133" s="84"/>
    </x:row>
    <x:row r="134">
      <x:c r="A134" s="84"/>
      <x:c r="B134" s="84"/>
      <x:c r="C134" s="84"/>
      <x:c r="D134" s="84"/>
      <x:c r="E134" s="198"/>
      <x:c r="F134" s="84"/>
      <x:c r="G134" s="84"/>
      <x:c r="H134" s="84"/>
      <x:c r="I134" s="84"/>
      <x:c r="J134" s="84"/>
      <x:c r="K134" s="84"/>
      <x:c r="L134" s="84"/>
      <x:c r="M134" s="84"/>
      <x:c r="N134" s="84"/>
      <x:c r="O134" s="198"/>
      <x:c r="P134" s="84"/>
      <x:c r="Q134" s="84"/>
    </x:row>
    <x:row r="135">
      <x:c r="A135" s="84"/>
      <x:c r="B135" s="84"/>
      <x:c r="C135" s="84"/>
      <x:c r="D135" s="84"/>
      <x:c r="E135" s="198"/>
      <x:c r="F135" s="84"/>
      <x:c r="G135" s="84"/>
      <x:c r="H135" s="84"/>
      <x:c r="I135" s="84"/>
      <x:c r="J135" s="84"/>
      <x:c r="K135" s="84"/>
      <x:c r="L135" s="84"/>
      <x:c r="M135" s="84"/>
      <x:c r="N135" s="84"/>
      <x:c r="O135" s="198"/>
      <x:c r="P135" s="84"/>
      <x:c r="Q135" s="84"/>
    </x:row>
    <x:row r="136">
      <x:c r="A136" s="84"/>
      <x:c r="B136" s="84"/>
      <x:c r="C136" s="84"/>
      <x:c r="D136" s="84"/>
      <x:c r="E136" s="198"/>
      <x:c r="F136" s="84"/>
      <x:c r="G136" s="84"/>
      <x:c r="H136" s="84"/>
      <x:c r="I136" s="84"/>
      <x:c r="J136" s="84"/>
      <x:c r="K136" s="84"/>
      <x:c r="L136" s="84"/>
      <x:c r="M136" s="84"/>
      <x:c r="N136" s="84"/>
      <x:c r="O136" s="198"/>
      <x:c r="P136" s="84"/>
      <x:c r="Q136" s="84"/>
    </x:row>
    <x:row r="137">
      <x:c r="A137" s="84"/>
      <x:c r="B137" s="84"/>
      <x:c r="C137" s="84"/>
      <x:c r="D137" s="84"/>
      <x:c r="E137" s="198"/>
      <x:c r="F137" s="84"/>
      <x:c r="G137" s="84"/>
      <x:c r="H137" s="84"/>
      <x:c r="I137" s="84"/>
      <x:c r="J137" s="84"/>
      <x:c r="K137" s="84"/>
      <x:c r="L137" s="84"/>
      <x:c r="M137" s="84"/>
      <x:c r="N137" s="84"/>
      <x:c r="O137" s="198"/>
      <x:c r="P137" s="84"/>
      <x:c r="Q137" s="84"/>
    </x:row>
    <x:row r="138">
      <x:c r="A138" s="84"/>
      <x:c r="B138" s="84"/>
      <x:c r="C138" s="84"/>
      <x:c r="D138" s="84"/>
      <x:c r="E138" s="198"/>
      <x:c r="F138" s="84"/>
      <x:c r="G138" s="84"/>
      <x:c r="H138" s="84"/>
      <x:c r="I138" s="84"/>
      <x:c r="J138" s="84"/>
      <x:c r="K138" s="84"/>
      <x:c r="L138" s="84"/>
      <x:c r="M138" s="84"/>
      <x:c r="N138" s="84"/>
      <x:c r="O138" s="198"/>
      <x:c r="P138" s="84"/>
      <x:c r="Q138" s="84"/>
    </x:row>
    <x:row r="139">
      <x:c r="A139" s="84"/>
      <x:c r="B139" s="84"/>
      <x:c r="C139" s="84"/>
      <x:c r="D139" s="84"/>
      <x:c r="E139" s="198"/>
      <x:c r="F139" s="84"/>
      <x:c r="G139" s="84"/>
      <x:c r="H139" s="84"/>
      <x:c r="I139" s="84"/>
      <x:c r="J139" s="84"/>
      <x:c r="K139" s="84"/>
      <x:c r="L139" s="84"/>
      <x:c r="M139" s="84"/>
      <x:c r="N139" s="84"/>
      <x:c r="O139" s="198"/>
      <x:c r="P139" s="84"/>
      <x:c r="Q139" s="84"/>
    </x:row>
    <x:row r="140">
      <x:c r="A140" s="84"/>
      <x:c r="B140" s="84"/>
      <x:c r="C140" s="84"/>
      <x:c r="D140" s="84"/>
      <x:c r="E140" s="198"/>
      <x:c r="F140" s="84"/>
      <x:c r="G140" s="84"/>
      <x:c r="H140" s="84"/>
      <x:c r="I140" s="84"/>
      <x:c r="J140" s="84"/>
      <x:c r="K140" s="84"/>
      <x:c r="L140" s="84"/>
      <x:c r="M140" s="84"/>
      <x:c r="N140" s="84"/>
      <x:c r="O140" s="198"/>
      <x:c r="P140" s="84"/>
      <x:c r="Q140" s="84"/>
    </x:row>
    <x:row r="141">
      <x:c r="A141" s="84"/>
      <x:c r="B141" s="84"/>
      <x:c r="C141" s="84"/>
      <x:c r="D141" s="84"/>
      <x:c r="E141" s="198"/>
      <x:c r="F141" s="84"/>
      <x:c r="G141" s="84"/>
      <x:c r="H141" s="84"/>
      <x:c r="I141" s="84"/>
      <x:c r="J141" s="84"/>
      <x:c r="K141" s="84"/>
      <x:c r="L141" s="84"/>
      <x:c r="M141" s="84"/>
      <x:c r="N141" s="84"/>
      <x:c r="O141" s="198"/>
      <x:c r="P141" s="84"/>
      <x:c r="Q141" s="84"/>
    </x:row>
    <x:row r="142">
      <x:c r="A142" s="84"/>
      <x:c r="B142" s="84"/>
      <x:c r="C142" s="84"/>
      <x:c r="D142" s="84"/>
      <x:c r="E142" s="198"/>
      <x:c r="F142" s="84"/>
      <x:c r="G142" s="84"/>
      <x:c r="H142" s="84"/>
      <x:c r="I142" s="84"/>
      <x:c r="J142" s="84"/>
      <x:c r="K142" s="84"/>
      <x:c r="L142" s="84"/>
      <x:c r="M142" s="84"/>
      <x:c r="N142" s="84"/>
      <x:c r="O142" s="198"/>
      <x:c r="P142" s="84"/>
      <x:c r="Q142" s="84"/>
    </x:row>
    <x:row r="143">
      <x:c r="A143" s="84"/>
      <x:c r="B143" s="84"/>
      <x:c r="C143" s="84"/>
      <x:c r="D143" s="84"/>
      <x:c r="E143" s="198"/>
      <x:c r="F143" s="84"/>
      <x:c r="G143" s="84"/>
      <x:c r="H143" s="84"/>
      <x:c r="I143" s="84"/>
      <x:c r="J143" s="84"/>
      <x:c r="K143" s="84"/>
      <x:c r="L143" s="84"/>
      <x:c r="M143" s="84"/>
      <x:c r="N143" s="84"/>
      <x:c r="O143" s="198"/>
      <x:c r="P143" s="84"/>
      <x:c r="Q143" s="84"/>
    </x:row>
    <x:row r="144">
      <x:c r="A144" s="84"/>
      <x:c r="B144" s="84"/>
      <x:c r="C144" s="84"/>
      <x:c r="D144" s="84"/>
      <x:c r="E144" s="198"/>
      <x:c r="F144" s="84"/>
      <x:c r="G144" s="84"/>
      <x:c r="H144" s="84"/>
      <x:c r="I144" s="84"/>
      <x:c r="J144" s="84"/>
      <x:c r="K144" s="84"/>
      <x:c r="L144" s="84"/>
      <x:c r="M144" s="84"/>
      <x:c r="N144" s="84"/>
      <x:c r="O144" s="198"/>
      <x:c r="P144" s="84"/>
      <x:c r="Q144" s="84"/>
    </x:row>
    <x:row r="145">
      <x:c r="A145" s="84"/>
      <x:c r="B145" s="84"/>
      <x:c r="C145" s="84"/>
      <x:c r="D145" s="84"/>
      <x:c r="E145" s="198"/>
      <x:c r="F145" s="84"/>
      <x:c r="G145" s="84"/>
      <x:c r="H145" s="84"/>
      <x:c r="I145" s="84"/>
      <x:c r="J145" s="84"/>
      <x:c r="K145" s="84"/>
      <x:c r="L145" s="84"/>
      <x:c r="M145" s="84"/>
      <x:c r="N145" s="84"/>
      <x:c r="O145" s="198"/>
      <x:c r="P145" s="84"/>
      <x:c r="Q145" s="84"/>
    </x:row>
    <x:row r="146">
      <x:c r="A146" s="84"/>
      <x:c r="B146" s="84"/>
      <x:c r="C146" s="84"/>
      <x:c r="D146" s="84"/>
      <x:c r="E146" s="198"/>
      <x:c r="F146" s="84"/>
      <x:c r="G146" s="84"/>
      <x:c r="H146" s="84"/>
      <x:c r="I146" s="84"/>
      <x:c r="J146" s="84"/>
      <x:c r="K146" s="84"/>
      <x:c r="L146" s="84"/>
      <x:c r="M146" s="84"/>
      <x:c r="N146" s="84"/>
      <x:c r="O146" s="198"/>
      <x:c r="P146" s="84"/>
      <x:c r="Q146" s="84"/>
    </x:row>
    <x:row r="147">
      <x:c r="A147" s="84"/>
      <x:c r="B147" s="84"/>
      <x:c r="C147" s="84"/>
      <x:c r="D147" s="84"/>
      <x:c r="E147" s="198"/>
      <x:c r="F147" s="84"/>
      <x:c r="G147" s="84"/>
      <x:c r="H147" s="84"/>
      <x:c r="I147" s="84"/>
      <x:c r="J147" s="84"/>
      <x:c r="K147" s="84"/>
      <x:c r="L147" s="84"/>
      <x:c r="M147" s="84"/>
      <x:c r="N147" s="84"/>
      <x:c r="O147" s="198"/>
      <x:c r="P147" s="84"/>
      <x:c r="Q147" s="84"/>
    </x:row>
    <x:row r="148">
      <x:c r="A148" s="84"/>
      <x:c r="B148" s="84"/>
      <x:c r="C148" s="84"/>
      <x:c r="D148" s="84"/>
      <x:c r="E148" s="198"/>
      <x:c r="F148" s="84"/>
      <x:c r="G148" s="84"/>
      <x:c r="H148" s="84"/>
      <x:c r="I148" s="84"/>
      <x:c r="J148" s="84"/>
      <x:c r="K148" s="84"/>
      <x:c r="L148" s="84"/>
      <x:c r="M148" s="84"/>
      <x:c r="N148" s="84"/>
      <x:c r="O148" s="198"/>
      <x:c r="P148" s="84"/>
      <x:c r="Q148" s="84"/>
    </x:row>
    <x:row r="149">
      <x:c r="A149" s="84"/>
      <x:c r="B149" s="84"/>
      <x:c r="C149" s="84"/>
      <x:c r="D149" s="84"/>
      <x:c r="E149" s="198"/>
      <x:c r="F149" s="84"/>
      <x:c r="G149" s="84"/>
      <x:c r="H149" s="84"/>
      <x:c r="I149" s="84"/>
      <x:c r="J149" s="84"/>
      <x:c r="K149" s="84"/>
      <x:c r="L149" s="84"/>
      <x:c r="M149" s="84"/>
      <x:c r="N149" s="84"/>
      <x:c r="O149" s="198"/>
      <x:c r="P149" s="84"/>
      <x:c r="Q149" s="84"/>
    </x:row>
    <x:row r="150">
      <x:c r="A150" s="84"/>
      <x:c r="B150" s="84"/>
      <x:c r="C150" s="84"/>
      <x:c r="D150" s="84"/>
      <x:c r="E150" s="198"/>
      <x:c r="F150" s="84"/>
      <x:c r="G150" s="84"/>
      <x:c r="H150" s="84"/>
      <x:c r="I150" s="84"/>
      <x:c r="J150" s="84"/>
      <x:c r="K150" s="84"/>
      <x:c r="L150" s="84"/>
      <x:c r="M150" s="84"/>
      <x:c r="N150" s="84"/>
      <x:c r="O150" s="198"/>
      <x:c r="P150" s="84"/>
      <x:c r="Q150" s="84"/>
    </x:row>
    <x:row r="151">
      <x:c r="A151" s="84"/>
      <x:c r="B151" s="84"/>
      <x:c r="C151" s="84"/>
      <x:c r="D151" s="84"/>
      <x:c r="E151" s="198"/>
      <x:c r="F151" s="84"/>
      <x:c r="G151" s="84"/>
      <x:c r="H151" s="84"/>
      <x:c r="I151" s="84"/>
      <x:c r="J151" s="84"/>
      <x:c r="K151" s="84"/>
      <x:c r="L151" s="84"/>
      <x:c r="M151" s="84"/>
      <x:c r="N151" s="84"/>
      <x:c r="O151" s="198"/>
      <x:c r="P151" s="84"/>
      <x:c r="Q151" s="84"/>
    </x:row>
    <x:row r="152">
      <x:c r="A152" s="84"/>
      <x:c r="B152" s="84"/>
      <x:c r="C152" s="84"/>
      <x:c r="D152" s="84"/>
      <x:c r="E152" s="198"/>
      <x:c r="F152" s="84"/>
      <x:c r="G152" s="84"/>
      <x:c r="H152" s="84"/>
      <x:c r="I152" s="84"/>
      <x:c r="J152" s="84"/>
      <x:c r="K152" s="84"/>
      <x:c r="L152" s="84"/>
      <x:c r="M152" s="84"/>
      <x:c r="N152" s="84"/>
      <x:c r="O152" s="198"/>
      <x:c r="P152" s="84"/>
      <x:c r="Q152" s="84"/>
    </x:row>
    <x:row r="153">
      <x:c r="A153" s="84"/>
      <x:c r="B153" s="84"/>
      <x:c r="C153" s="84"/>
      <x:c r="D153" s="84"/>
      <x:c r="E153" s="198"/>
      <x:c r="F153" s="84"/>
      <x:c r="G153" s="84"/>
      <x:c r="H153" s="84"/>
      <x:c r="I153" s="84"/>
      <x:c r="J153" s="84"/>
      <x:c r="K153" s="84"/>
      <x:c r="L153" s="84"/>
      <x:c r="M153" s="84"/>
      <x:c r="N153" s="84"/>
      <x:c r="O153" s="198"/>
      <x:c r="P153" s="84"/>
      <x:c r="Q153" s="84"/>
    </x:row>
    <x:row r="154">
      <x:c r="A154" s="84"/>
      <x:c r="B154" s="84"/>
      <x:c r="C154" s="84"/>
      <x:c r="D154" s="84"/>
      <x:c r="E154" s="198"/>
      <x:c r="F154" s="84"/>
      <x:c r="G154" s="84"/>
      <x:c r="H154" s="84"/>
      <x:c r="I154" s="84"/>
      <x:c r="J154" s="84"/>
      <x:c r="K154" s="84"/>
      <x:c r="L154" s="84"/>
      <x:c r="M154" s="84"/>
      <x:c r="N154" s="84"/>
      <x:c r="O154" s="198"/>
      <x:c r="P154" s="84"/>
      <x:c r="Q154" s="84"/>
    </x:row>
    <x:row r="155">
      <x:c r="A155" s="84"/>
      <x:c r="B155" s="84"/>
      <x:c r="C155" s="84"/>
      <x:c r="D155" s="84"/>
      <x:c r="E155" s="198"/>
      <x:c r="F155" s="84"/>
      <x:c r="G155" s="84"/>
      <x:c r="H155" s="84"/>
      <x:c r="I155" s="84"/>
      <x:c r="J155" s="84"/>
      <x:c r="K155" s="84"/>
      <x:c r="L155" s="84"/>
      <x:c r="M155" s="84"/>
      <x:c r="N155" s="84"/>
      <x:c r="O155" s="198"/>
      <x:c r="P155" s="84"/>
      <x:c r="Q155" s="84"/>
    </x:row>
    <x:row r="156">
      <x:c r="A156" s="84"/>
      <x:c r="B156" s="84"/>
      <x:c r="C156" s="84"/>
      <x:c r="D156" s="84"/>
      <x:c r="E156" s="198"/>
      <x:c r="F156" s="84"/>
      <x:c r="G156" s="84"/>
      <x:c r="H156" s="84"/>
      <x:c r="I156" s="84"/>
      <x:c r="J156" s="84"/>
      <x:c r="K156" s="84"/>
      <x:c r="L156" s="84"/>
      <x:c r="M156" s="84"/>
      <x:c r="N156" s="84"/>
      <x:c r="O156" s="198"/>
      <x:c r="P156" s="84"/>
      <x:c r="Q156" s="84"/>
    </x:row>
    <x:row r="157">
      <x:c r="A157" s="84"/>
      <x:c r="B157" s="84"/>
      <x:c r="C157" s="84"/>
      <x:c r="D157" s="84"/>
      <x:c r="E157" s="198"/>
      <x:c r="F157" s="84"/>
      <x:c r="G157" s="84"/>
      <x:c r="H157" s="84"/>
      <x:c r="I157" s="84"/>
      <x:c r="J157" s="84"/>
      <x:c r="K157" s="84"/>
      <x:c r="L157" s="84"/>
      <x:c r="M157" s="84"/>
      <x:c r="N157" s="84"/>
      <x:c r="O157" s="198"/>
      <x:c r="P157" s="84"/>
      <x:c r="Q157" s="84"/>
    </x:row>
    <x:row r="158">
      <x:c r="A158" s="84"/>
      <x:c r="B158" s="84"/>
      <x:c r="C158" s="84"/>
      <x:c r="D158" s="84"/>
      <x:c r="E158" s="198"/>
      <x:c r="F158" s="84"/>
      <x:c r="G158" s="84"/>
      <x:c r="H158" s="84"/>
      <x:c r="I158" s="84"/>
      <x:c r="J158" s="84"/>
      <x:c r="K158" s="84"/>
      <x:c r="L158" s="84"/>
      <x:c r="M158" s="84"/>
      <x:c r="N158" s="84"/>
      <x:c r="O158" s="198"/>
      <x:c r="P158" s="84"/>
      <x:c r="Q158" s="84"/>
    </x:row>
    <x:row r="159">
      <x:c r="A159" s="84"/>
      <x:c r="B159" s="84"/>
      <x:c r="C159" s="84"/>
      <x:c r="D159" s="84"/>
      <x:c r="E159" s="198"/>
      <x:c r="F159" s="84"/>
      <x:c r="G159" s="84"/>
      <x:c r="H159" s="84"/>
      <x:c r="I159" s="84"/>
      <x:c r="J159" s="84"/>
      <x:c r="K159" s="84"/>
      <x:c r="L159" s="84"/>
      <x:c r="M159" s="84"/>
      <x:c r="N159" s="84"/>
      <x:c r="O159" s="198"/>
      <x:c r="P159" s="84"/>
      <x:c r="Q159" s="84"/>
    </x:row>
    <x:row r="160">
      <x:c r="A160" s="84"/>
      <x:c r="B160" s="84"/>
      <x:c r="C160" s="84"/>
      <x:c r="D160" s="84"/>
      <x:c r="E160" s="198"/>
      <x:c r="F160" s="84"/>
      <x:c r="G160" s="84"/>
      <x:c r="H160" s="84"/>
      <x:c r="I160" s="84"/>
      <x:c r="J160" s="84"/>
      <x:c r="K160" s="84"/>
      <x:c r="L160" s="84"/>
      <x:c r="M160" s="84"/>
      <x:c r="N160" s="84"/>
      <x:c r="O160" s="198"/>
      <x:c r="P160" s="84"/>
      <x:c r="Q160" s="84"/>
    </x:row>
    <x:row r="161">
      <x:c r="A161" s="84"/>
      <x:c r="B161" s="84"/>
      <x:c r="C161" s="84"/>
      <x:c r="D161" s="84"/>
      <x:c r="E161" s="198"/>
      <x:c r="F161" s="84"/>
      <x:c r="G161" s="84"/>
      <x:c r="H161" s="84"/>
      <x:c r="I161" s="84"/>
      <x:c r="J161" s="84"/>
      <x:c r="K161" s="84"/>
      <x:c r="L161" s="84"/>
      <x:c r="M161" s="84"/>
      <x:c r="N161" s="84"/>
      <x:c r="O161" s="198"/>
      <x:c r="P161" s="84"/>
      <x:c r="Q161" s="84"/>
    </x:row>
    <x:row r="162">
      <x:c r="A162" s="84"/>
      <x:c r="B162" s="84"/>
      <x:c r="C162" s="84"/>
      <x:c r="D162" s="84"/>
      <x:c r="E162" s="198"/>
      <x:c r="F162" s="84"/>
      <x:c r="G162" s="84"/>
      <x:c r="H162" s="84"/>
      <x:c r="I162" s="84"/>
      <x:c r="J162" s="84"/>
      <x:c r="K162" s="84"/>
      <x:c r="L162" s="84"/>
      <x:c r="M162" s="84"/>
      <x:c r="N162" s="84"/>
      <x:c r="O162" s="198"/>
      <x:c r="P162" s="84"/>
      <x:c r="Q162" s="84"/>
    </x:row>
    <x:row r="163">
      <x:c r="A163" s="84"/>
      <x:c r="B163" s="84"/>
      <x:c r="C163" s="84"/>
      <x:c r="D163" s="84"/>
      <x:c r="E163" s="198"/>
      <x:c r="F163" s="84"/>
      <x:c r="G163" s="84"/>
      <x:c r="H163" s="84"/>
      <x:c r="I163" s="84"/>
      <x:c r="J163" s="84"/>
      <x:c r="K163" s="84"/>
      <x:c r="L163" s="84"/>
      <x:c r="M163" s="84"/>
      <x:c r="N163" s="84"/>
      <x:c r="O163" s="198"/>
      <x:c r="P163" s="84"/>
      <x:c r="Q163" s="84"/>
    </x:row>
    <x:row r="164">
      <x:c r="A164" s="84"/>
      <x:c r="B164" s="84"/>
      <x:c r="C164" s="84"/>
      <x:c r="D164" s="84"/>
      <x:c r="E164" s="198"/>
      <x:c r="F164" s="84"/>
      <x:c r="G164" s="84"/>
      <x:c r="H164" s="84"/>
      <x:c r="I164" s="84"/>
      <x:c r="J164" s="84"/>
      <x:c r="K164" s="84"/>
      <x:c r="L164" s="84"/>
      <x:c r="M164" s="84"/>
      <x:c r="N164" s="84"/>
      <x:c r="O164" s="198"/>
      <x:c r="P164" s="84"/>
      <x:c r="Q164" s="84"/>
    </x:row>
    <x:row r="165">
      <x:c r="A165" s="84"/>
      <x:c r="B165" s="84"/>
      <x:c r="C165" s="84"/>
      <x:c r="D165" s="84"/>
      <x:c r="E165" s="198"/>
      <x:c r="F165" s="84"/>
      <x:c r="G165" s="84"/>
      <x:c r="H165" s="84"/>
      <x:c r="I165" s="84"/>
      <x:c r="J165" s="84"/>
      <x:c r="K165" s="84"/>
      <x:c r="L165" s="84"/>
      <x:c r="M165" s="84"/>
      <x:c r="N165" s="84"/>
      <x:c r="O165" s="198"/>
      <x:c r="P165" s="84"/>
      <x:c r="Q165" s="84"/>
    </x:row>
    <x:row r="166">
      <x:c r="A166" s="84"/>
      <x:c r="B166" s="84"/>
      <x:c r="C166" s="84"/>
      <x:c r="D166" s="84"/>
      <x:c r="E166" s="198"/>
      <x:c r="F166" s="84"/>
      <x:c r="G166" s="84"/>
      <x:c r="H166" s="84"/>
      <x:c r="I166" s="84"/>
      <x:c r="J166" s="84"/>
      <x:c r="K166" s="84"/>
      <x:c r="L166" s="84"/>
      <x:c r="M166" s="84"/>
      <x:c r="N166" s="84"/>
      <x:c r="O166" s="198"/>
      <x:c r="P166" s="84"/>
      <x:c r="Q166" s="84"/>
    </x:row>
    <x:row r="167">
      <x:c r="A167" s="84"/>
      <x:c r="B167" s="84"/>
      <x:c r="C167" s="84"/>
      <x:c r="D167" s="84"/>
      <x:c r="E167" s="198"/>
      <x:c r="F167" s="84"/>
      <x:c r="G167" s="84"/>
      <x:c r="H167" s="84"/>
      <x:c r="I167" s="84"/>
      <x:c r="J167" s="84"/>
      <x:c r="K167" s="84"/>
      <x:c r="L167" s="84"/>
      <x:c r="M167" s="84"/>
      <x:c r="N167" s="84"/>
      <x:c r="O167" s="198"/>
      <x:c r="P167" s="84"/>
      <x:c r="Q167" s="84"/>
    </x:row>
    <x:row r="168">
      <x:c r="A168" s="84"/>
      <x:c r="B168" s="84"/>
      <x:c r="C168" s="84"/>
      <x:c r="D168" s="84"/>
      <x:c r="E168" s="198"/>
      <x:c r="F168" s="84"/>
      <x:c r="G168" s="84"/>
      <x:c r="H168" s="84"/>
      <x:c r="I168" s="84"/>
      <x:c r="J168" s="84"/>
      <x:c r="K168" s="84"/>
      <x:c r="L168" s="84"/>
      <x:c r="M168" s="84"/>
      <x:c r="N168" s="84"/>
      <x:c r="O168" s="198"/>
      <x:c r="P168" s="84"/>
      <x:c r="Q168" s="84"/>
    </x:row>
    <x:row r="169">
      <x:c r="A169" s="84"/>
      <x:c r="B169" s="84"/>
      <x:c r="C169" s="84"/>
      <x:c r="D169" s="84"/>
      <x:c r="E169" s="198"/>
      <x:c r="F169" s="84"/>
      <x:c r="G169" s="84"/>
      <x:c r="H169" s="84"/>
      <x:c r="I169" s="84"/>
      <x:c r="J169" s="84"/>
      <x:c r="K169" s="84"/>
      <x:c r="L169" s="84"/>
      <x:c r="M169" s="84"/>
      <x:c r="N169" s="84"/>
      <x:c r="O169" s="198"/>
      <x:c r="P169" s="84"/>
      <x:c r="Q169" s="84"/>
    </x:row>
    <x:row r="170">
      <x:c r="A170" s="84"/>
      <x:c r="B170" s="84"/>
      <x:c r="C170" s="84"/>
      <x:c r="D170" s="84"/>
      <x:c r="E170" s="198"/>
      <x:c r="F170" s="84"/>
      <x:c r="G170" s="84"/>
      <x:c r="H170" s="84"/>
      <x:c r="I170" s="84"/>
      <x:c r="J170" s="84"/>
      <x:c r="K170" s="84"/>
      <x:c r="L170" s="84"/>
      <x:c r="M170" s="84"/>
      <x:c r="N170" s="84"/>
      <x:c r="O170" s="198"/>
      <x:c r="P170" s="84"/>
      <x:c r="Q170" s="84"/>
    </x:row>
    <x:row r="171">
      <x:c r="A171" s="84"/>
      <x:c r="B171" s="84"/>
      <x:c r="C171" s="84"/>
      <x:c r="D171" s="84"/>
      <x:c r="E171" s="198"/>
      <x:c r="F171" s="84"/>
      <x:c r="G171" s="84"/>
      <x:c r="H171" s="84"/>
      <x:c r="I171" s="84"/>
      <x:c r="J171" s="84"/>
      <x:c r="K171" s="84"/>
      <x:c r="L171" s="84"/>
      <x:c r="M171" s="84"/>
      <x:c r="N171" s="84"/>
      <x:c r="O171" s="198"/>
      <x:c r="P171" s="84"/>
      <x:c r="Q171" s="84"/>
    </x:row>
    <x:row r="172">
      <x:c r="A172" s="84"/>
      <x:c r="B172" s="84"/>
      <x:c r="C172" s="84"/>
      <x:c r="D172" s="84"/>
      <x:c r="E172" s="198"/>
      <x:c r="F172" s="84"/>
      <x:c r="G172" s="84"/>
      <x:c r="H172" s="84"/>
      <x:c r="I172" s="84"/>
      <x:c r="J172" s="84"/>
      <x:c r="K172" s="84"/>
      <x:c r="L172" s="84"/>
      <x:c r="M172" s="84"/>
      <x:c r="N172" s="84"/>
      <x:c r="O172" s="198"/>
      <x:c r="P172" s="84"/>
      <x:c r="Q172" s="84"/>
    </x:row>
    <x:row r="173">
      <x:c r="A173" s="84"/>
      <x:c r="B173" s="84"/>
      <x:c r="C173" s="84"/>
      <x:c r="D173" s="84"/>
      <x:c r="E173" s="198"/>
      <x:c r="F173" s="84"/>
      <x:c r="G173" s="84"/>
      <x:c r="H173" s="84"/>
      <x:c r="I173" s="84"/>
      <x:c r="J173" s="84"/>
      <x:c r="K173" s="84"/>
      <x:c r="L173" s="84"/>
      <x:c r="M173" s="84"/>
      <x:c r="N173" s="84"/>
      <x:c r="O173" s="198"/>
      <x:c r="P173" s="84"/>
      <x:c r="Q173" s="84"/>
    </x:row>
    <x:row r="174">
      <x:c r="A174" s="84"/>
      <x:c r="B174" s="84"/>
      <x:c r="C174" s="84"/>
      <x:c r="D174" s="84"/>
      <x:c r="E174" s="198"/>
      <x:c r="F174" s="84"/>
      <x:c r="G174" s="84"/>
      <x:c r="H174" s="84"/>
      <x:c r="I174" s="84"/>
      <x:c r="J174" s="84"/>
      <x:c r="K174" s="84"/>
      <x:c r="L174" s="84"/>
      <x:c r="M174" s="84"/>
      <x:c r="N174" s="84"/>
      <x:c r="O174" s="198"/>
      <x:c r="P174" s="84"/>
      <x:c r="Q174" s="84"/>
    </x:row>
    <x:row r="175">
      <x:c r="A175" s="84"/>
      <x:c r="B175" s="84"/>
      <x:c r="C175" s="84"/>
      <x:c r="D175" s="84"/>
      <x:c r="E175" s="198"/>
      <x:c r="F175" s="84"/>
      <x:c r="G175" s="84"/>
      <x:c r="H175" s="84"/>
      <x:c r="I175" s="84"/>
      <x:c r="J175" s="84"/>
      <x:c r="K175" s="84"/>
      <x:c r="L175" s="84"/>
      <x:c r="M175" s="84"/>
      <x:c r="N175" s="84"/>
      <x:c r="O175" s="198"/>
      <x:c r="P175" s="84"/>
      <x:c r="Q175" s="84"/>
    </x:row>
    <x:row r="176">
      <x:c r="A176" s="84"/>
      <x:c r="B176" s="84"/>
      <x:c r="C176" s="84"/>
      <x:c r="D176" s="84"/>
      <x:c r="E176" s="198"/>
      <x:c r="F176" s="84"/>
      <x:c r="G176" s="84"/>
      <x:c r="H176" s="84"/>
      <x:c r="I176" s="84"/>
      <x:c r="J176" s="84"/>
      <x:c r="K176" s="84"/>
      <x:c r="L176" s="84"/>
      <x:c r="M176" s="84"/>
      <x:c r="N176" s="84"/>
      <x:c r="O176" s="198"/>
      <x:c r="P176" s="84"/>
      <x:c r="Q176" s="84"/>
    </x:row>
    <x:row r="177">
      <x:c r="A177" s="84"/>
      <x:c r="B177" s="84"/>
      <x:c r="C177" s="84"/>
      <x:c r="D177" s="84"/>
      <x:c r="E177" s="198"/>
      <x:c r="F177" s="84"/>
      <x:c r="G177" s="84"/>
      <x:c r="H177" s="84"/>
      <x:c r="I177" s="84"/>
      <x:c r="J177" s="84"/>
      <x:c r="K177" s="84"/>
      <x:c r="L177" s="84"/>
      <x:c r="M177" s="84"/>
      <x:c r="N177" s="84"/>
      <x:c r="O177" s="198"/>
      <x:c r="P177" s="84"/>
      <x:c r="Q177" s="84"/>
    </x:row>
    <x:row r="178">
      <x:c r="A178" s="84"/>
      <x:c r="B178" s="84"/>
      <x:c r="C178" s="84"/>
      <x:c r="D178" s="84"/>
      <x:c r="E178" s="198"/>
      <x:c r="F178" s="84"/>
      <x:c r="G178" s="84"/>
      <x:c r="H178" s="84"/>
      <x:c r="I178" s="84"/>
      <x:c r="J178" s="84"/>
      <x:c r="K178" s="84"/>
      <x:c r="L178" s="84"/>
      <x:c r="M178" s="84"/>
      <x:c r="N178" s="84"/>
      <x:c r="O178" s="198"/>
      <x:c r="P178" s="84"/>
      <x:c r="Q178" s="84"/>
    </x:row>
    <x:row r="179">
      <x:c r="A179" s="84"/>
      <x:c r="B179" s="84"/>
      <x:c r="C179" s="84"/>
      <x:c r="D179" s="84"/>
      <x:c r="E179" s="198"/>
      <x:c r="F179" s="84"/>
      <x:c r="G179" s="84"/>
      <x:c r="H179" s="84"/>
      <x:c r="I179" s="84"/>
      <x:c r="J179" s="84"/>
      <x:c r="K179" s="84"/>
      <x:c r="L179" s="84"/>
      <x:c r="M179" s="84"/>
      <x:c r="N179" s="84"/>
      <x:c r="O179" s="198"/>
      <x:c r="P179" s="84"/>
      <x:c r="Q179" s="84"/>
    </x:row>
    <x:row r="180">
      <x:c r="A180" s="84"/>
      <x:c r="B180" s="84"/>
      <x:c r="C180" s="84"/>
      <x:c r="D180" s="84"/>
      <x:c r="E180" s="198"/>
      <x:c r="F180" s="84"/>
      <x:c r="G180" s="84"/>
      <x:c r="H180" s="84"/>
      <x:c r="I180" s="84"/>
      <x:c r="J180" s="84"/>
      <x:c r="K180" s="84"/>
      <x:c r="L180" s="84"/>
      <x:c r="M180" s="84"/>
      <x:c r="N180" s="84"/>
      <x:c r="O180" s="198"/>
      <x:c r="P180" s="84"/>
      <x:c r="Q180" s="84"/>
    </x:row>
    <x:row r="181">
      <x:c r="A181" s="84"/>
      <x:c r="B181" s="84"/>
      <x:c r="C181" s="84"/>
      <x:c r="D181" s="84"/>
      <x:c r="E181" s="198"/>
      <x:c r="F181" s="84"/>
      <x:c r="G181" s="84"/>
      <x:c r="H181" s="84"/>
      <x:c r="I181" s="84"/>
      <x:c r="J181" s="84"/>
      <x:c r="K181" s="84"/>
      <x:c r="L181" s="84"/>
      <x:c r="M181" s="84"/>
      <x:c r="N181" s="84"/>
      <x:c r="O181" s="198"/>
      <x:c r="P181" s="84"/>
      <x:c r="Q181" s="84"/>
    </x:row>
    <x:row r="182">
      <x:c r="A182" s="84"/>
      <x:c r="B182" s="84"/>
      <x:c r="C182" s="84"/>
      <x:c r="D182" s="84"/>
      <x:c r="E182" s="198"/>
      <x:c r="F182" s="84"/>
      <x:c r="G182" s="84"/>
      <x:c r="H182" s="84"/>
      <x:c r="I182" s="84"/>
      <x:c r="J182" s="84"/>
      <x:c r="K182" s="84"/>
      <x:c r="L182" s="84"/>
      <x:c r="M182" s="84"/>
      <x:c r="N182" s="84"/>
      <x:c r="O182" s="198"/>
      <x:c r="P182" s="84"/>
      <x:c r="Q182" s="84"/>
    </x:row>
    <x:row r="183">
      <x:c r="A183" s="84"/>
      <x:c r="B183" s="84"/>
      <x:c r="C183" s="84"/>
      <x:c r="D183" s="84"/>
      <x:c r="E183" s="198"/>
      <x:c r="F183" s="84"/>
      <x:c r="G183" s="84"/>
      <x:c r="H183" s="84"/>
      <x:c r="I183" s="84"/>
      <x:c r="J183" s="84"/>
      <x:c r="K183" s="84"/>
      <x:c r="L183" s="84"/>
      <x:c r="M183" s="84"/>
      <x:c r="N183" s="84"/>
      <x:c r="O183" s="198"/>
      <x:c r="P183" s="84"/>
      <x:c r="Q183" s="84"/>
    </x:row>
    <x:row r="184">
      <x:c r="A184" s="84"/>
      <x:c r="B184" s="84"/>
      <x:c r="C184" s="84"/>
      <x:c r="D184" s="84"/>
      <x:c r="E184" s="198"/>
      <x:c r="F184" s="84"/>
      <x:c r="G184" s="84"/>
      <x:c r="H184" s="84"/>
      <x:c r="I184" s="84"/>
      <x:c r="J184" s="84"/>
      <x:c r="K184" s="84"/>
      <x:c r="L184" s="84"/>
      <x:c r="M184" s="84"/>
      <x:c r="N184" s="84"/>
      <x:c r="O184" s="198"/>
      <x:c r="P184" s="84"/>
      <x:c r="Q184" s="84"/>
    </x:row>
    <x:row r="185">
      <x:c r="A185" s="84"/>
      <x:c r="B185" s="84"/>
      <x:c r="C185" s="84"/>
      <x:c r="D185" s="84"/>
      <x:c r="E185" s="198"/>
      <x:c r="F185" s="84"/>
      <x:c r="G185" s="84"/>
      <x:c r="H185" s="84"/>
      <x:c r="I185" s="84"/>
      <x:c r="J185" s="84"/>
      <x:c r="K185" s="84"/>
      <x:c r="L185" s="84"/>
      <x:c r="M185" s="84"/>
      <x:c r="N185" s="84"/>
      <x:c r="O185" s="198"/>
      <x:c r="P185" s="84"/>
      <x:c r="Q185" s="84"/>
    </x:row>
    <x:row r="186">
      <x:c r="A186" s="84"/>
      <x:c r="B186" s="84"/>
      <x:c r="C186" s="84"/>
      <x:c r="D186" s="84"/>
      <x:c r="E186" s="198"/>
      <x:c r="F186" s="84"/>
      <x:c r="G186" s="84"/>
      <x:c r="H186" s="84"/>
      <x:c r="I186" s="84"/>
      <x:c r="J186" s="84"/>
      <x:c r="K186" s="84"/>
      <x:c r="L186" s="84"/>
      <x:c r="M186" s="84"/>
      <x:c r="N186" s="84"/>
      <x:c r="O186" s="198"/>
      <x:c r="P186" s="84"/>
      <x:c r="Q186" s="84"/>
    </x:row>
    <x:row r="187">
      <x:c r="A187" s="84"/>
      <x:c r="B187" s="84"/>
      <x:c r="C187" s="84"/>
      <x:c r="D187" s="84"/>
      <x:c r="E187" s="198"/>
      <x:c r="F187" s="84"/>
      <x:c r="G187" s="84"/>
      <x:c r="H187" s="84"/>
      <x:c r="I187" s="84"/>
      <x:c r="J187" s="84"/>
      <x:c r="K187" s="84"/>
      <x:c r="L187" s="84"/>
      <x:c r="M187" s="84"/>
      <x:c r="N187" s="84"/>
      <x:c r="O187" s="198"/>
      <x:c r="P187" s="84"/>
      <x:c r="Q187" s="84"/>
    </x:row>
    <x:row r="188">
      <x:c r="A188" s="84"/>
      <x:c r="B188" s="84"/>
      <x:c r="C188" s="84"/>
      <x:c r="D188" s="84"/>
      <x:c r="E188" s="198"/>
      <x:c r="F188" s="84"/>
      <x:c r="G188" s="84"/>
      <x:c r="H188" s="84"/>
      <x:c r="I188" s="84"/>
      <x:c r="J188" s="84"/>
      <x:c r="K188" s="84"/>
      <x:c r="L188" s="84"/>
      <x:c r="M188" s="84"/>
      <x:c r="N188" s="84"/>
      <x:c r="O188" s="198"/>
      <x:c r="P188" s="84"/>
      <x:c r="Q188" s="84"/>
    </x:row>
    <x:row r="189">
      <x:c r="A189" s="84"/>
      <x:c r="B189" s="84"/>
      <x:c r="C189" s="84"/>
      <x:c r="D189" s="84"/>
      <x:c r="E189" s="198"/>
      <x:c r="F189" s="84"/>
      <x:c r="G189" s="84"/>
      <x:c r="H189" s="84"/>
      <x:c r="I189" s="84"/>
      <x:c r="J189" s="84"/>
      <x:c r="K189" s="84"/>
      <x:c r="L189" s="84"/>
      <x:c r="M189" s="84"/>
      <x:c r="N189" s="84"/>
      <x:c r="O189" s="198"/>
      <x:c r="P189" s="84"/>
      <x:c r="Q189" s="84"/>
    </x:row>
    <x:row r="190">
      <x:c r="A190" s="84"/>
      <x:c r="B190" s="84"/>
      <x:c r="C190" s="84"/>
      <x:c r="D190" s="84"/>
      <x:c r="E190" s="198"/>
      <x:c r="F190" s="84"/>
      <x:c r="G190" s="84"/>
      <x:c r="H190" s="84"/>
      <x:c r="I190" s="84"/>
      <x:c r="J190" s="84"/>
      <x:c r="K190" s="84"/>
      <x:c r="L190" s="84"/>
      <x:c r="M190" s="84"/>
      <x:c r="N190" s="84"/>
      <x:c r="O190" s="198"/>
      <x:c r="P190" s="84"/>
      <x:c r="Q190" s="84"/>
    </x:row>
    <x:row r="191">
      <x:c r="A191" s="84"/>
      <x:c r="B191" s="84"/>
      <x:c r="C191" s="84"/>
      <x:c r="D191" s="84"/>
      <x:c r="E191" s="198"/>
      <x:c r="F191" s="84"/>
      <x:c r="G191" s="84"/>
      <x:c r="H191" s="84"/>
      <x:c r="I191" s="84"/>
      <x:c r="J191" s="84"/>
      <x:c r="K191" s="84"/>
      <x:c r="L191" s="84"/>
      <x:c r="M191" s="84"/>
      <x:c r="N191" s="84"/>
      <x:c r="O191" s="198"/>
      <x:c r="P191" s="84"/>
      <x:c r="Q191" s="84"/>
    </x:row>
    <x:row r="192">
      <x:c r="A192" s="84"/>
      <x:c r="B192" s="84"/>
      <x:c r="C192" s="84"/>
      <x:c r="D192" s="84"/>
      <x:c r="E192" s="198"/>
      <x:c r="F192" s="84"/>
      <x:c r="G192" s="84"/>
      <x:c r="H192" s="84"/>
      <x:c r="I192" s="84"/>
      <x:c r="J192" s="84"/>
      <x:c r="K192" s="84"/>
      <x:c r="L192" s="84"/>
      <x:c r="M192" s="84"/>
      <x:c r="N192" s="84"/>
      <x:c r="O192" s="198"/>
      <x:c r="P192" s="84"/>
      <x:c r="Q192" s="84"/>
    </x:row>
    <x:row r="193">
      <x:c r="A193" s="84"/>
      <x:c r="B193" s="84"/>
      <x:c r="C193" s="84"/>
      <x:c r="D193" s="84"/>
      <x:c r="E193" s="198"/>
      <x:c r="F193" s="84"/>
      <x:c r="G193" s="84"/>
      <x:c r="H193" s="84"/>
      <x:c r="I193" s="84"/>
      <x:c r="J193" s="84"/>
      <x:c r="K193" s="84"/>
      <x:c r="L193" s="84"/>
      <x:c r="M193" s="84"/>
      <x:c r="N193" s="84"/>
      <x:c r="O193" s="198"/>
      <x:c r="P193" s="84"/>
      <x:c r="Q193" s="84"/>
    </x:row>
    <x:row r="194">
      <x:c r="A194" s="84"/>
      <x:c r="B194" s="84"/>
      <x:c r="C194" s="84"/>
      <x:c r="D194" s="84"/>
      <x:c r="E194" s="198"/>
      <x:c r="F194" s="84"/>
      <x:c r="G194" s="84"/>
      <x:c r="H194" s="84"/>
      <x:c r="I194" s="84"/>
      <x:c r="J194" s="84"/>
      <x:c r="K194" s="84"/>
      <x:c r="L194" s="84"/>
      <x:c r="M194" s="84"/>
      <x:c r="N194" s="84"/>
      <x:c r="O194" s="198"/>
      <x:c r="P194" s="84"/>
      <x:c r="Q194" s="84"/>
    </x:row>
    <x:row r="195">
      <x:c r="A195" s="84"/>
      <x:c r="B195" s="84"/>
      <x:c r="C195" s="84"/>
      <x:c r="D195" s="84"/>
      <x:c r="E195" s="198"/>
      <x:c r="F195" s="84"/>
      <x:c r="G195" s="84"/>
      <x:c r="H195" s="84"/>
      <x:c r="I195" s="84"/>
      <x:c r="J195" s="84"/>
      <x:c r="K195" s="84"/>
      <x:c r="L195" s="84"/>
      <x:c r="M195" s="84"/>
      <x:c r="N195" s="84"/>
      <x:c r="O195" s="198"/>
      <x:c r="P195" s="84"/>
      <x:c r="Q195" s="84"/>
    </x:row>
    <x:row r="196">
      <x:c r="A196" s="84"/>
      <x:c r="B196" s="84"/>
      <x:c r="C196" s="84"/>
      <x:c r="D196" s="84"/>
      <x:c r="E196" s="198"/>
      <x:c r="F196" s="84"/>
      <x:c r="G196" s="84"/>
      <x:c r="H196" s="84"/>
      <x:c r="I196" s="84"/>
      <x:c r="J196" s="84"/>
      <x:c r="K196" s="84"/>
      <x:c r="L196" s="84"/>
      <x:c r="M196" s="84"/>
      <x:c r="N196" s="84"/>
      <x:c r="O196" s="198"/>
      <x:c r="P196" s="84"/>
      <x:c r="Q196" s="84"/>
    </x:row>
    <x:row r="197">
      <x:c r="A197" s="84"/>
      <x:c r="B197" s="84"/>
      <x:c r="C197" s="84"/>
      <x:c r="D197" s="84"/>
      <x:c r="E197" s="198"/>
      <x:c r="F197" s="84"/>
      <x:c r="G197" s="84"/>
      <x:c r="H197" s="84"/>
      <x:c r="I197" s="84"/>
      <x:c r="J197" s="84"/>
      <x:c r="K197" s="84"/>
      <x:c r="L197" s="84"/>
      <x:c r="M197" s="84"/>
      <x:c r="N197" s="84"/>
      <x:c r="O197" s="198"/>
      <x:c r="P197" s="84"/>
      <x:c r="Q197" s="84"/>
    </x:row>
    <x:row r="198">
      <x:c r="A198" s="84"/>
      <x:c r="B198" s="84"/>
      <x:c r="C198" s="84"/>
      <x:c r="D198" s="84"/>
      <x:c r="E198" s="198"/>
      <x:c r="F198" s="84"/>
      <x:c r="G198" s="84"/>
      <x:c r="H198" s="84"/>
      <x:c r="I198" s="84"/>
      <x:c r="J198" s="84"/>
      <x:c r="K198" s="84"/>
      <x:c r="L198" s="84"/>
      <x:c r="M198" s="84"/>
      <x:c r="N198" s="84"/>
      <x:c r="O198" s="198"/>
      <x:c r="P198" s="84"/>
      <x:c r="Q198" s="84"/>
    </x:row>
    <x:row r="199">
      <x:c r="A199" s="84"/>
      <x:c r="B199" s="84"/>
      <x:c r="C199" s="84"/>
      <x:c r="D199" s="84"/>
      <x:c r="E199" s="198"/>
      <x:c r="F199" s="84"/>
      <x:c r="G199" s="84"/>
      <x:c r="H199" s="84"/>
      <x:c r="I199" s="84"/>
      <x:c r="J199" s="84"/>
      <x:c r="K199" s="84"/>
      <x:c r="L199" s="84"/>
      <x:c r="M199" s="84"/>
      <x:c r="N199" s="84"/>
      <x:c r="O199" s="198"/>
      <x:c r="P199" s="84"/>
      <x:c r="Q199" s="84"/>
    </x:row>
    <x:row r="200">
      <x:c r="A200" s="84"/>
      <x:c r="B200" s="84"/>
      <x:c r="C200" s="84"/>
      <x:c r="D200" s="84"/>
      <x:c r="E200" s="198"/>
      <x:c r="F200" s="84"/>
      <x:c r="G200" s="84"/>
      <x:c r="H200" s="84"/>
      <x:c r="I200" s="84"/>
      <x:c r="J200" s="84"/>
      <x:c r="K200" s="84"/>
      <x:c r="L200" s="84"/>
      <x:c r="M200" s="84"/>
      <x:c r="N200" s="84"/>
      <x:c r="O200" s="198"/>
      <x:c r="P200" s="84"/>
      <x:c r="Q200" s="84"/>
    </x:row>
    <x:row r="201">
      <x:c r="A201" s="84"/>
      <x:c r="B201" s="84"/>
      <x:c r="C201" s="84"/>
      <x:c r="D201" s="84"/>
      <x:c r="E201" s="198"/>
      <x:c r="F201" s="84"/>
      <x:c r="G201" s="84"/>
      <x:c r="H201" s="84"/>
      <x:c r="I201" s="84"/>
      <x:c r="J201" s="84"/>
      <x:c r="K201" s="84"/>
      <x:c r="L201" s="84"/>
      <x:c r="M201" s="84"/>
      <x:c r="N201" s="84"/>
      <x:c r="O201" s="198"/>
      <x:c r="P201" s="84"/>
      <x:c r="Q201" s="84"/>
    </x:row>
    <x:row r="202">
      <x:c r="A202" s="84"/>
      <x:c r="B202" s="84"/>
      <x:c r="C202" s="84"/>
      <x:c r="D202" s="84"/>
      <x:c r="E202" s="198"/>
      <x:c r="F202" s="84"/>
      <x:c r="G202" s="84"/>
      <x:c r="H202" s="84"/>
      <x:c r="I202" s="84"/>
      <x:c r="J202" s="84"/>
      <x:c r="K202" s="84"/>
      <x:c r="L202" s="84"/>
      <x:c r="M202" s="84"/>
      <x:c r="N202" s="84"/>
      <x:c r="O202" s="198"/>
      <x:c r="P202" s="84"/>
      <x:c r="Q202" s="84"/>
    </x:row>
    <x:row r="203">
      <x:c r="A203" s="84"/>
      <x:c r="B203" s="84"/>
      <x:c r="C203" s="84"/>
      <x:c r="D203" s="84"/>
      <x:c r="E203" s="198"/>
      <x:c r="F203" s="84"/>
      <x:c r="G203" s="84"/>
      <x:c r="H203" s="84"/>
      <x:c r="I203" s="84"/>
      <x:c r="J203" s="84"/>
      <x:c r="K203" s="84"/>
      <x:c r="L203" s="84"/>
      <x:c r="M203" s="84"/>
      <x:c r="N203" s="84"/>
      <x:c r="O203" s="198"/>
      <x:c r="P203" s="84"/>
      <x:c r="Q203" s="84"/>
    </x:row>
    <x:row r="204">
      <x:c r="A204" s="84"/>
      <x:c r="B204" s="84"/>
      <x:c r="C204" s="84"/>
      <x:c r="D204" s="84"/>
      <x:c r="E204" s="198"/>
      <x:c r="F204" s="84"/>
      <x:c r="G204" s="84"/>
      <x:c r="H204" s="84"/>
      <x:c r="I204" s="84"/>
      <x:c r="J204" s="84"/>
      <x:c r="K204" s="84"/>
      <x:c r="L204" s="84"/>
      <x:c r="M204" s="84"/>
      <x:c r="N204" s="84"/>
      <x:c r="O204" s="198"/>
      <x:c r="P204" s="84"/>
      <x:c r="Q204" s="84"/>
    </x:row>
    <x:row r="205">
      <x:c r="A205" s="84"/>
      <x:c r="B205" s="84"/>
      <x:c r="C205" s="84"/>
      <x:c r="D205" s="84"/>
      <x:c r="E205" s="198"/>
      <x:c r="F205" s="84"/>
      <x:c r="G205" s="84"/>
      <x:c r="H205" s="84"/>
      <x:c r="I205" s="84"/>
      <x:c r="J205" s="84"/>
      <x:c r="K205" s="84"/>
      <x:c r="L205" s="84"/>
      <x:c r="M205" s="84"/>
      <x:c r="N205" s="84"/>
      <x:c r="O205" s="198"/>
      <x:c r="P205" s="84"/>
      <x:c r="Q205" s="84"/>
    </x:row>
  </x:sheetData>
  <x:mergeCells>
    <x:mergeCell ref="A1:Q1"/>
    <x:mergeCell ref="A2:Q2"/>
  </x:mergeCells>
  <x:conditionalFormatting sqref="F6:F205">
    <x:cfRule type="containsText" dxfId="11" priority="1" operator="containsText" text="Named"/>
    <x:cfRule type="containsText" dxfId="12" priority="2" operator="containsText" text="Cited only"/>
    <x:cfRule type="containsText" dxfId="13" priority="3" operator="containsText" text="Absent"/>
  </x:conditionalFormatting>
  <x:dataValidations count="5">
    <x:dataValidation type="list" sqref="C6:C205">
      <x:formula1>"TOFU,MOFU,BOFU,Branded"</x:formula1>
    </x:dataValidation>
    <x:dataValidation type="list" sqref="D6:D205">
      <x:formula1>"Google AI Overview,ChatGPT,Perplexity,Gemini,Copilot,Other"</x:formula1>
    </x:dataValidation>
    <x:dataValidation type="list" sqref="F6:F205">
      <x:formula1>"Named,Cited only,Absent,Not checked"</x:formula1>
    </x:dataValidation>
    <x:dataValidation type="list" sqref="K6:K205">
      <x:formula1>"Owned content,Off-site corroboration,Named vs cited,Entity / positioning,Prompt coverage,Measurement"</x:formula1>
    </x:dataValidation>
    <x:dataValidation type="list" sqref="M6:M205">
      <x:formula1>"P0,P1,P2,P3"</x:formula1>
    </x:dataValidation>
  </x:dataValidations>
  <x:pageMargins left="0.7" right="0.7" top="0.75" bottom="0.75" header="0.3" footer="0.3"/>
  <x:pageSetup paperSize="9" orientation="landscape" fitToWidth="1" fitToHeight="0"/>
  <x:tableParts count="1">
    <x:tablePart xmlns:r="http://schemas.openxmlformats.org/officeDocument/2006/relationships" r:id="R1920631276f04933"/>
  </x:tableParts>
</x:worksheet>
</file>

<file path=xl/worksheets/sheet7.xml><?xml version="1.0" encoding="utf-8"?>
<x:worksheet xmlns:x="http://schemas.openxmlformats.org/spreadsheetml/2006/main">
  <x:sheetPr>
    <x:pageSetUpPr fitToPage="1"/>
  </x:sheetPr>
  <x:sheetViews>
    <x:sheetView showGridLines="0" workbookViewId="0">
      <x:pane ySplit="5" topLeftCell="A6" activePane="bottomLeft" state="frozen"/>
      <x:selection pane="bottomLeft" activeCell="A6" sqref="A6"/>
    </x:sheetView>
  </x:sheetViews>
  <x:sheetFormatPr defaultRowHeight="15"/>
  <x:cols>
    <x:col min="1" max="1" width="14" hidden="0" customWidth="1"/>
    <x:col min="2" max="2" width="14" hidden="0" customWidth="1"/>
    <x:col min="3" max="3" width="30" hidden="0" customWidth="1"/>
    <x:col min="4" max="4" width="30" hidden="0" customWidth="1"/>
    <x:col min="5" max="5" width="17" hidden="0" customWidth="1"/>
    <x:col min="6" max="6" width="13" hidden="0" customWidth="1"/>
    <x:col min="7" max="7" width="13" hidden="0" customWidth="1"/>
    <x:col min="8" max="8" width="13" hidden="0" customWidth="1"/>
    <x:col min="9" max="9" width="24" hidden="0" customWidth="1"/>
    <x:col min="10" max="10" width="15" hidden="0" customWidth="1"/>
    <x:col min="11" max="11" width="28" hidden="0" customWidth="1"/>
    <x:col min="12" max="12" width="28" hidden="0" customWidth="1"/>
  </x:cols>
  <x:sheetData>
    <x:row r="1" ht="34" customHeight="1">
      <x:c r="A1" s="3" t="str">
        <x:v>30 / 60 / 90-Day Roadmap</x:v>
      </x:c>
      <x:c r="B1" s="3" t="str">
        <x:v>30 / 60 / 90-Day Roadmap</x:v>
      </x:c>
      <x:c r="C1" s="3" t="str">
        <x:v>30 / 60 / 90-Day Roadmap</x:v>
      </x:c>
      <x:c r="D1" s="3" t="str">
        <x:v>30 / 60 / 90-Day Roadmap</x:v>
      </x:c>
      <x:c r="E1" s="3" t="str">
        <x:v>30 / 60 / 90-Day Roadmap</x:v>
      </x:c>
      <x:c r="F1" s="3" t="str">
        <x:v>30 / 60 / 90-Day Roadmap</x:v>
      </x:c>
      <x:c r="G1" s="3" t="str">
        <x:v>30 / 60 / 90-Day Roadmap</x:v>
      </x:c>
      <x:c r="H1" s="3" t="str">
        <x:v>30 / 60 / 90-Day Roadmap</x:v>
      </x:c>
      <x:c r="I1" s="3" t="str">
        <x:v>30 / 60 / 90-Day Roadmap</x:v>
      </x:c>
      <x:c r="J1" s="3" t="str">
        <x:v>30 / 60 / 90-Day Roadmap</x:v>
      </x:c>
      <x:c r="K1" s="3" t="str">
        <x:v>30 / 60 / 90-Day Roadmap</x:v>
      </x:c>
      <x:c r="L1" s="3" t="str">
        <x:v>30 / 60 / 90-Day Roadmap</x:v>
      </x:c>
    </x:row>
    <x:row r="2" ht="34" customHeight="1">
      <x:c r="A2" s="7" t="str">
        <x:v>Only approved findings belong here. Sequence work by dependency and business impact, not by the order a crawler exported it.</x:v>
      </x:c>
      <x:c r="B2" s="7" t="str">
        <x:v>Only approved findings belong here. Sequence work by dependency and business impact, not by the order a crawler exported it.</x:v>
      </x:c>
      <x:c r="C2" s="7" t="str">
        <x:v>Only approved findings belong here. Sequence work by dependency and business impact, not by the order a crawler exported it.</x:v>
      </x:c>
      <x:c r="D2" s="7" t="str">
        <x:v>Only approved findings belong here. Sequence work by dependency and business impact, not by the order a crawler exported it.</x:v>
      </x:c>
      <x:c r="E2" s="7" t="str">
        <x:v>Only approved findings belong here. Sequence work by dependency and business impact, not by the order a crawler exported it.</x:v>
      </x:c>
      <x:c r="F2" s="7" t="str">
        <x:v>Only approved findings belong here. Sequence work by dependency and business impact, not by the order a crawler exported it.</x:v>
      </x:c>
      <x:c r="G2" s="7" t="str">
        <x:v>Only approved findings belong here. Sequence work by dependency and business impact, not by the order a crawler exported it.</x:v>
      </x:c>
      <x:c r="H2" s="7" t="str">
        <x:v>Only approved findings belong here. Sequence work by dependency and business impact, not by the order a crawler exported it.</x:v>
      </x:c>
      <x:c r="I2" s="7" t="str">
        <x:v>Only approved findings belong here. Sequence work by dependency and business impact, not by the order a crawler exported it.</x:v>
      </x:c>
      <x:c r="J2" s="7" t="str">
        <x:v>Only approved findings belong here. Sequence work by dependency and business impact, not by the order a crawler exported it.</x:v>
      </x:c>
      <x:c r="K2" s="7" t="str">
        <x:v>Only approved findings belong here. Sequence work by dependency and business impact, not by the order a crawler exported it.</x:v>
      </x:c>
      <x:c r="L2" s="7" t="str">
        <x:v>Only approved findings belong here. Sequence work by dependency and business impact, not by the order a crawler exported it.</x:v>
      </x:c>
    </x:row>
    <x:row r="5" ht="32" customHeight="1">
      <x:c r="A5" s="81" t="str">
        <x:v>Phase</x:v>
      </x:c>
      <x:c r="B5" s="82" t="str">
        <x:v>Finding ID</x:v>
      </x:c>
      <x:c r="C5" s="82" t="str">
        <x:v>Initiative</x:v>
      </x:c>
      <x:c r="D5" s="82" t="str">
        <x:v>Why now</x:v>
      </x:c>
      <x:c r="E5" s="82" t="str">
        <x:v>Owner</x:v>
      </x:c>
      <x:c r="F5" s="82" t="str">
        <x:v>Start date</x:v>
      </x:c>
      <x:c r="G5" s="82" t="str">
        <x:v>Due date</x:v>
      </x:c>
      <x:c r="H5" s="82" t="str">
        <x:v>Effort</x:v>
      </x:c>
      <x:c r="I5" s="82" t="str">
        <x:v>Dependency</x:v>
      </x:c>
      <x:c r="J5" s="82" t="str">
        <x:v>Status</x:v>
      </x:c>
      <x:c r="K5" s="82" t="str">
        <x:v>Success measure</x:v>
      </x:c>
      <x:c r="L5" s="83" t="str">
        <x:v>Notes</x:v>
      </x:c>
    </x:row>
    <x:row r="6" ht="42" customHeight="1">
      <x:c r="A6" s="84" t="str">
        <x:v>0-30 days</x:v>
      </x:c>
      <x:c r="B6" s="84" t="str">
        <x:v>EX-001</x:v>
      </x:c>
      <x:c r="C6" s="84" t="str">
        <x:v>Restore crawl access for commercial URLs</x:v>
      </x:c>
      <x:c r="D6" s="84" t="str">
        <x:v>Indexation blocker with direct pipeline exposure</x:v>
      </x:c>
      <x:c r="E6" s="84" t="str">
        <x:v>Technical SEO</x:v>
      </x:c>
      <x:c r="F6" s="198"/>
      <x:c r="G6" s="198"/>
      <x:c r="H6" s="84" t="str">
        <x:v>S</x:v>
      </x:c>
      <x:c r="I6" s="84" t="str">
        <x:v>Rule validation</x:v>
      </x:c>
      <x:c r="J6" s="84" t="str">
        <x:v>Planned</x:v>
      </x:c>
      <x:c r="K6" s="84" t="str">
        <x:v>Eligible URLs crawled and indexed</x:v>
      </x:c>
      <x:c r="L6" s="84" t="str">
        <x:v>EXAMPLE — delete.</x:v>
      </x:c>
    </x:row>
    <x:row r="7" ht="42" customHeight="1">
      <x:c r="A7" s="84" t="str">
        <x:v>0-30 days</x:v>
      </x:c>
      <x:c r="B7" s="84" t="str">
        <x:v>EX-002</x:v>
      </x:c>
      <x:c r="C7" s="84" t="str">
        <x:v>Resolve comparison-page cannibalization</x:v>
      </x:c>
      <x:c r="D7" s="84" t="str">
        <x:v>Decision-stage demand is split</x:v>
      </x:c>
      <x:c r="E7" s="84" t="str">
        <x:v>Content</x:v>
      </x:c>
      <x:c r="F7" s="198"/>
      <x:c r="G7" s="198"/>
      <x:c r="H7" s="84" t="str">
        <x:v>M</x:v>
      </x:c>
      <x:c r="I7" s="84" t="str">
        <x:v>Canonical URL decision</x:v>
      </x:c>
      <x:c r="J7" s="84" t="str">
        <x:v>Not Started</x:v>
      </x:c>
      <x:c r="K7" s="84" t="str">
        <x:v>One page gains stable visibility</x:v>
      </x:c>
      <x:c r="L7" s="84" t="str">
        <x:v>EXAMPLE — delete.</x:v>
      </x:c>
    </x:row>
    <x:row r="8" ht="42" customHeight="1">
      <x:c r="A8" s="84" t="str">
        <x:v>31-60 days</x:v>
      </x:c>
      <x:c r="B8" s="84" t="str">
        <x:v>EX-003</x:v>
      </x:c>
      <x:c r="C8" s="84" t="str">
        <x:v>Close named-visibility gaps</x:v>
      </x:c>
      <x:c r="D8" s="84" t="str">
        <x:v>Competitors are entering the shortlist first</x:v>
      </x:c>
      <x:c r="E8" s="84" t="str">
        <x:v>SEO</x:v>
      </x:c>
      <x:c r="F8" s="198"/>
      <x:c r="G8" s="198"/>
      <x:c r="H8" s="84" t="str">
        <x:v>M</x:v>
      </x:c>
      <x:c r="I8" s="84" t="str">
        <x:v>Fixed prompt set and source-gap map</x:v>
      </x:c>
      <x:c r="J8" s="84" t="str">
        <x:v>Not Started</x:v>
      </x:c>
      <x:c r="K8" s="84" t="str">
        <x:v>Named mention share rises</x:v>
      </x:c>
      <x:c r="L8" s="84" t="str">
        <x:v>EXAMPLE — delete.</x:v>
      </x:c>
    </x:row>
    <x:row r="9" ht="42" customHeight="1">
      <x:c r="A9" s="84" t="str">
        <x:v>Later</x:v>
      </x:c>
      <x:c r="B9" s="84" t="str">
        <x:v>EX-004</x:v>
      </x:c>
      <x:c r="C9" s="84" t="str">
        <x:v>Low-value metadata cleanup</x:v>
      </x:c>
      <x:c r="D9" s="84" t="str">
        <x:v>No demonstrated business impact</x:v>
      </x:c>
      <x:c r="E9" s="84" t="str">
        <x:v>SEO</x:v>
      </x:c>
      <x:c r="F9" s="198"/>
      <x:c r="G9" s="198"/>
      <x:c r="H9" s="84" t="str">
        <x:v>S</x:v>
      </x:c>
      <x:c r="I9" s="84" t="str">
        <x:v>None</x:v>
      </x:c>
      <x:c r="J9" s="84" t="str">
        <x:v>Won't Do</x:v>
      </x:c>
      <x:c r="K9" s="84" t="str">
        <x:v>Monitor only</x:v>
      </x:c>
      <x:c r="L9" s="84" t="str">
        <x:v>EXAMPLE — delete.</x:v>
      </x:c>
    </x:row>
    <x:row r="10" ht="42" customHeight="1">
      <x:c r="A10" s="84"/>
      <x:c r="B10" s="84"/>
      <x:c r="C10" s="84"/>
      <x:c r="D10" s="84"/>
      <x:c r="E10" s="84"/>
      <x:c r="F10" s="198"/>
      <x:c r="G10" s="198"/>
      <x:c r="H10" s="84"/>
      <x:c r="I10" s="84"/>
      <x:c r="J10" s="84"/>
      <x:c r="K10" s="84"/>
      <x:c r="L10" s="84"/>
    </x:row>
    <x:row r="11" ht="42" customHeight="1">
      <x:c r="A11" s="84"/>
      <x:c r="B11" s="84"/>
      <x:c r="C11" s="84"/>
      <x:c r="D11" s="84"/>
      <x:c r="E11" s="84"/>
      <x:c r="F11" s="198"/>
      <x:c r="G11" s="198"/>
      <x:c r="H11" s="84"/>
      <x:c r="I11" s="84"/>
      <x:c r="J11" s="84"/>
      <x:c r="K11" s="84"/>
      <x:c r="L11" s="84"/>
    </x:row>
    <x:row r="12" ht="42" customHeight="1">
      <x:c r="A12" s="84"/>
      <x:c r="B12" s="84"/>
      <x:c r="C12" s="84"/>
      <x:c r="D12" s="84"/>
      <x:c r="E12" s="84"/>
      <x:c r="F12" s="198"/>
      <x:c r="G12" s="198"/>
      <x:c r="H12" s="84"/>
      <x:c r="I12" s="84"/>
      <x:c r="J12" s="84"/>
      <x:c r="K12" s="84"/>
      <x:c r="L12" s="84"/>
    </x:row>
    <x:row r="13">
      <x:c r="A13" s="84"/>
      <x:c r="B13" s="84"/>
      <x:c r="C13" s="84"/>
      <x:c r="D13" s="84"/>
      <x:c r="E13" s="84"/>
      <x:c r="F13" s="198"/>
      <x:c r="G13" s="198"/>
      <x:c r="H13" s="84"/>
      <x:c r="I13" s="84"/>
      <x:c r="J13" s="84"/>
      <x:c r="K13" s="84"/>
      <x:c r="L13" s="84"/>
    </x:row>
    <x:row r="14">
      <x:c r="A14" s="84"/>
      <x:c r="B14" s="84"/>
      <x:c r="C14" s="84"/>
      <x:c r="D14" s="84"/>
      <x:c r="E14" s="84"/>
      <x:c r="F14" s="198"/>
      <x:c r="G14" s="198"/>
      <x:c r="H14" s="84"/>
      <x:c r="I14" s="84"/>
      <x:c r="J14" s="84"/>
      <x:c r="K14" s="84"/>
      <x:c r="L14" s="84"/>
    </x:row>
    <x:row r="15">
      <x:c r="A15" s="84"/>
      <x:c r="B15" s="84"/>
      <x:c r="C15" s="84"/>
      <x:c r="D15" s="84"/>
      <x:c r="E15" s="84"/>
      <x:c r="F15" s="198"/>
      <x:c r="G15" s="198"/>
      <x:c r="H15" s="84"/>
      <x:c r="I15" s="84"/>
      <x:c r="J15" s="84"/>
      <x:c r="K15" s="84"/>
      <x:c r="L15" s="84"/>
    </x:row>
    <x:row r="16">
      <x:c r="A16" s="84"/>
      <x:c r="B16" s="84"/>
      <x:c r="C16" s="84"/>
      <x:c r="D16" s="84"/>
      <x:c r="E16" s="84"/>
      <x:c r="F16" s="198"/>
      <x:c r="G16" s="198"/>
      <x:c r="H16" s="84"/>
      <x:c r="I16" s="84"/>
      <x:c r="J16" s="84"/>
      <x:c r="K16" s="84"/>
      <x:c r="L16" s="84"/>
    </x:row>
    <x:row r="17">
      <x:c r="A17" s="84"/>
      <x:c r="B17" s="84"/>
      <x:c r="C17" s="84"/>
      <x:c r="D17" s="84"/>
      <x:c r="E17" s="84"/>
      <x:c r="F17" s="198"/>
      <x:c r="G17" s="198"/>
      <x:c r="H17" s="84"/>
      <x:c r="I17" s="84"/>
      <x:c r="J17" s="84"/>
      <x:c r="K17" s="84"/>
      <x:c r="L17" s="84"/>
    </x:row>
    <x:row r="18">
      <x:c r="A18" s="84"/>
      <x:c r="B18" s="84"/>
      <x:c r="C18" s="84"/>
      <x:c r="D18" s="84"/>
      <x:c r="E18" s="84"/>
      <x:c r="F18" s="198"/>
      <x:c r="G18" s="198"/>
      <x:c r="H18" s="84"/>
      <x:c r="I18" s="84"/>
      <x:c r="J18" s="84"/>
      <x:c r="K18" s="84"/>
      <x:c r="L18" s="84"/>
    </x:row>
    <x:row r="19">
      <x:c r="A19" s="84"/>
      <x:c r="B19" s="84"/>
      <x:c r="C19" s="84"/>
      <x:c r="D19" s="84"/>
      <x:c r="E19" s="84"/>
      <x:c r="F19" s="198"/>
      <x:c r="G19" s="198"/>
      <x:c r="H19" s="84"/>
      <x:c r="I19" s="84"/>
      <x:c r="J19" s="84"/>
      <x:c r="K19" s="84"/>
      <x:c r="L19" s="84"/>
    </x:row>
    <x:row r="20">
      <x:c r="A20" s="84"/>
      <x:c r="B20" s="84"/>
      <x:c r="C20" s="84"/>
      <x:c r="D20" s="84"/>
      <x:c r="E20" s="84"/>
      <x:c r="F20" s="198"/>
      <x:c r="G20" s="198"/>
      <x:c r="H20" s="84"/>
      <x:c r="I20" s="84"/>
      <x:c r="J20" s="84"/>
      <x:c r="K20" s="84"/>
      <x:c r="L20" s="84"/>
    </x:row>
    <x:row r="21">
      <x:c r="A21" s="84"/>
      <x:c r="B21" s="84"/>
      <x:c r="C21" s="84"/>
      <x:c r="D21" s="84"/>
      <x:c r="E21" s="84"/>
      <x:c r="F21" s="198"/>
      <x:c r="G21" s="198"/>
      <x:c r="H21" s="84"/>
      <x:c r="I21" s="84"/>
      <x:c r="J21" s="84"/>
      <x:c r="K21" s="84"/>
      <x:c r="L21" s="84"/>
    </x:row>
    <x:row r="22">
      <x:c r="A22" s="84"/>
      <x:c r="B22" s="84"/>
      <x:c r="C22" s="84"/>
      <x:c r="D22" s="84"/>
      <x:c r="E22" s="84"/>
      <x:c r="F22" s="198"/>
      <x:c r="G22" s="198"/>
      <x:c r="H22" s="84"/>
      <x:c r="I22" s="84"/>
      <x:c r="J22" s="84"/>
      <x:c r="K22" s="84"/>
      <x:c r="L22" s="84"/>
    </x:row>
    <x:row r="23">
      <x:c r="A23" s="84"/>
      <x:c r="B23" s="84"/>
      <x:c r="C23" s="84"/>
      <x:c r="D23" s="84"/>
      <x:c r="E23" s="84"/>
      <x:c r="F23" s="198"/>
      <x:c r="G23" s="198"/>
      <x:c r="H23" s="84"/>
      <x:c r="I23" s="84"/>
      <x:c r="J23" s="84"/>
      <x:c r="K23" s="84"/>
      <x:c r="L23" s="84"/>
    </x:row>
    <x:row r="24">
      <x:c r="A24" s="84"/>
      <x:c r="B24" s="84"/>
      <x:c r="C24" s="84"/>
      <x:c r="D24" s="84"/>
      <x:c r="E24" s="84"/>
      <x:c r="F24" s="198"/>
      <x:c r="G24" s="198"/>
      <x:c r="H24" s="84"/>
      <x:c r="I24" s="84"/>
      <x:c r="J24" s="84"/>
      <x:c r="K24" s="84"/>
      <x:c r="L24" s="84"/>
    </x:row>
    <x:row r="25">
      <x:c r="A25" s="84"/>
      <x:c r="B25" s="84"/>
      <x:c r="C25" s="84"/>
      <x:c r="D25" s="84"/>
      <x:c r="E25" s="84"/>
      <x:c r="F25" s="198"/>
      <x:c r="G25" s="198"/>
      <x:c r="H25" s="84"/>
      <x:c r="I25" s="84"/>
      <x:c r="J25" s="84"/>
      <x:c r="K25" s="84"/>
      <x:c r="L25" s="84"/>
    </x:row>
    <x:row r="26">
      <x:c r="A26" s="84"/>
      <x:c r="B26" s="84"/>
      <x:c r="C26" s="84"/>
      <x:c r="D26" s="84"/>
      <x:c r="E26" s="84"/>
      <x:c r="F26" s="198"/>
      <x:c r="G26" s="198"/>
      <x:c r="H26" s="84"/>
      <x:c r="I26" s="84"/>
      <x:c r="J26" s="84"/>
      <x:c r="K26" s="84"/>
      <x:c r="L26" s="84"/>
    </x:row>
    <x:row r="27">
      <x:c r="A27" s="84"/>
      <x:c r="B27" s="84"/>
      <x:c r="C27" s="84"/>
      <x:c r="D27" s="84"/>
      <x:c r="E27" s="84"/>
      <x:c r="F27" s="198"/>
      <x:c r="G27" s="198"/>
      <x:c r="H27" s="84"/>
      <x:c r="I27" s="84"/>
      <x:c r="J27" s="84"/>
      <x:c r="K27" s="84"/>
      <x:c r="L27" s="84"/>
    </x:row>
    <x:row r="28">
      <x:c r="A28" s="84"/>
      <x:c r="B28" s="84"/>
      <x:c r="C28" s="84"/>
      <x:c r="D28" s="84"/>
      <x:c r="E28" s="84"/>
      <x:c r="F28" s="198"/>
      <x:c r="G28" s="198"/>
      <x:c r="H28" s="84"/>
      <x:c r="I28" s="84"/>
      <x:c r="J28" s="84"/>
      <x:c r="K28" s="84"/>
      <x:c r="L28" s="84"/>
    </x:row>
    <x:row r="29">
      <x:c r="A29" s="84"/>
      <x:c r="B29" s="84"/>
      <x:c r="C29" s="84"/>
      <x:c r="D29" s="84"/>
      <x:c r="E29" s="84"/>
      <x:c r="F29" s="198"/>
      <x:c r="G29" s="198"/>
      <x:c r="H29" s="84"/>
      <x:c r="I29" s="84"/>
      <x:c r="J29" s="84"/>
      <x:c r="K29" s="84"/>
      <x:c r="L29" s="84"/>
    </x:row>
    <x:row r="30">
      <x:c r="A30" s="84"/>
      <x:c r="B30" s="84"/>
      <x:c r="C30" s="84"/>
      <x:c r="D30" s="84"/>
      <x:c r="E30" s="84"/>
      <x:c r="F30" s="198"/>
      <x:c r="G30" s="198"/>
      <x:c r="H30" s="84"/>
      <x:c r="I30" s="84"/>
      <x:c r="J30" s="84"/>
      <x:c r="K30" s="84"/>
      <x:c r="L30" s="84"/>
    </x:row>
    <x:row r="31">
      <x:c r="A31" s="84"/>
      <x:c r="B31" s="84"/>
      <x:c r="C31" s="84"/>
      <x:c r="D31" s="84"/>
      <x:c r="E31" s="84"/>
      <x:c r="F31" s="198"/>
      <x:c r="G31" s="198"/>
      <x:c r="H31" s="84"/>
      <x:c r="I31" s="84"/>
      <x:c r="J31" s="84"/>
      <x:c r="K31" s="84"/>
      <x:c r="L31" s="84"/>
    </x:row>
    <x:row r="32">
      <x:c r="A32" s="84"/>
      <x:c r="B32" s="84"/>
      <x:c r="C32" s="84"/>
      <x:c r="D32" s="84"/>
      <x:c r="E32" s="84"/>
      <x:c r="F32" s="198"/>
      <x:c r="G32" s="198"/>
      <x:c r="H32" s="84"/>
      <x:c r="I32" s="84"/>
      <x:c r="J32" s="84"/>
      <x:c r="K32" s="84"/>
      <x:c r="L32" s="84"/>
    </x:row>
    <x:row r="33">
      <x:c r="A33" s="84"/>
      <x:c r="B33" s="84"/>
      <x:c r="C33" s="84"/>
      <x:c r="D33" s="84"/>
      <x:c r="E33" s="84"/>
      <x:c r="F33" s="198"/>
      <x:c r="G33" s="198"/>
      <x:c r="H33" s="84"/>
      <x:c r="I33" s="84"/>
      <x:c r="J33" s="84"/>
      <x:c r="K33" s="84"/>
      <x:c r="L33" s="84"/>
    </x:row>
    <x:row r="34">
      <x:c r="A34" s="84"/>
      <x:c r="B34" s="84"/>
      <x:c r="C34" s="84"/>
      <x:c r="D34" s="84"/>
      <x:c r="E34" s="84"/>
      <x:c r="F34" s="198"/>
      <x:c r="G34" s="198"/>
      <x:c r="H34" s="84"/>
      <x:c r="I34" s="84"/>
      <x:c r="J34" s="84"/>
      <x:c r="K34" s="84"/>
      <x:c r="L34" s="84"/>
    </x:row>
    <x:row r="35">
      <x:c r="A35" s="84"/>
      <x:c r="B35" s="84"/>
      <x:c r="C35" s="84"/>
      <x:c r="D35" s="84"/>
      <x:c r="E35" s="84"/>
      <x:c r="F35" s="198"/>
      <x:c r="G35" s="198"/>
      <x:c r="H35" s="84"/>
      <x:c r="I35" s="84"/>
      <x:c r="J35" s="84"/>
      <x:c r="K35" s="84"/>
      <x:c r="L35" s="84"/>
    </x:row>
    <x:row r="36">
      <x:c r="A36" s="84"/>
      <x:c r="B36" s="84"/>
      <x:c r="C36" s="84"/>
      <x:c r="D36" s="84"/>
      <x:c r="E36" s="84"/>
      <x:c r="F36" s="198"/>
      <x:c r="G36" s="198"/>
      <x:c r="H36" s="84"/>
      <x:c r="I36" s="84"/>
      <x:c r="J36" s="84"/>
      <x:c r="K36" s="84"/>
      <x:c r="L36" s="84"/>
    </x:row>
    <x:row r="37">
      <x:c r="A37" s="84"/>
      <x:c r="B37" s="84"/>
      <x:c r="C37" s="84"/>
      <x:c r="D37" s="84"/>
      <x:c r="E37" s="84"/>
      <x:c r="F37" s="198"/>
      <x:c r="G37" s="198"/>
      <x:c r="H37" s="84"/>
      <x:c r="I37" s="84"/>
      <x:c r="J37" s="84"/>
      <x:c r="K37" s="84"/>
      <x:c r="L37" s="84"/>
    </x:row>
    <x:row r="38">
      <x:c r="A38" s="84"/>
      <x:c r="B38" s="84"/>
      <x:c r="C38" s="84"/>
      <x:c r="D38" s="84"/>
      <x:c r="E38" s="84"/>
      <x:c r="F38" s="198"/>
      <x:c r="G38" s="198"/>
      <x:c r="H38" s="84"/>
      <x:c r="I38" s="84"/>
      <x:c r="J38" s="84"/>
      <x:c r="K38" s="84"/>
      <x:c r="L38" s="84"/>
    </x:row>
    <x:row r="39">
      <x:c r="A39" s="84"/>
      <x:c r="B39" s="84"/>
      <x:c r="C39" s="84"/>
      <x:c r="D39" s="84"/>
      <x:c r="E39" s="84"/>
      <x:c r="F39" s="198"/>
      <x:c r="G39" s="198"/>
      <x:c r="H39" s="84"/>
      <x:c r="I39" s="84"/>
      <x:c r="J39" s="84"/>
      <x:c r="K39" s="84"/>
      <x:c r="L39" s="84"/>
    </x:row>
    <x:row r="40">
      <x:c r="A40" s="84"/>
      <x:c r="B40" s="84"/>
      <x:c r="C40" s="84"/>
      <x:c r="D40" s="84"/>
      <x:c r="E40" s="84"/>
      <x:c r="F40" s="198"/>
      <x:c r="G40" s="198"/>
      <x:c r="H40" s="84"/>
      <x:c r="I40" s="84"/>
      <x:c r="J40" s="84"/>
      <x:c r="K40" s="84"/>
      <x:c r="L40" s="84"/>
    </x:row>
    <x:row r="41">
      <x:c r="A41" s="84"/>
      <x:c r="B41" s="84"/>
      <x:c r="C41" s="84"/>
      <x:c r="D41" s="84"/>
      <x:c r="E41" s="84"/>
      <x:c r="F41" s="198"/>
      <x:c r="G41" s="198"/>
      <x:c r="H41" s="84"/>
      <x:c r="I41" s="84"/>
      <x:c r="J41" s="84"/>
      <x:c r="K41" s="84"/>
      <x:c r="L41" s="84"/>
    </x:row>
    <x:row r="42">
      <x:c r="A42" s="84"/>
      <x:c r="B42" s="84"/>
      <x:c r="C42" s="84"/>
      <x:c r="D42" s="84"/>
      <x:c r="E42" s="84"/>
      <x:c r="F42" s="198"/>
      <x:c r="G42" s="198"/>
      <x:c r="H42" s="84"/>
      <x:c r="I42" s="84"/>
      <x:c r="J42" s="84"/>
      <x:c r="K42" s="84"/>
      <x:c r="L42" s="84"/>
    </x:row>
    <x:row r="43">
      <x:c r="A43" s="84"/>
      <x:c r="B43" s="84"/>
      <x:c r="C43" s="84"/>
      <x:c r="D43" s="84"/>
      <x:c r="E43" s="84"/>
      <x:c r="F43" s="198"/>
      <x:c r="G43" s="198"/>
      <x:c r="H43" s="84"/>
      <x:c r="I43" s="84"/>
      <x:c r="J43" s="84"/>
      <x:c r="K43" s="84"/>
      <x:c r="L43" s="84"/>
    </x:row>
    <x:row r="44">
      <x:c r="A44" s="84"/>
      <x:c r="B44" s="84"/>
      <x:c r="C44" s="84"/>
      <x:c r="D44" s="84"/>
      <x:c r="E44" s="84"/>
      <x:c r="F44" s="198"/>
      <x:c r="G44" s="198"/>
      <x:c r="H44" s="84"/>
      <x:c r="I44" s="84"/>
      <x:c r="J44" s="84"/>
      <x:c r="K44" s="84"/>
      <x:c r="L44" s="84"/>
    </x:row>
    <x:row r="45">
      <x:c r="A45" s="84"/>
      <x:c r="B45" s="84"/>
      <x:c r="C45" s="84"/>
      <x:c r="D45" s="84"/>
      <x:c r="E45" s="84"/>
      <x:c r="F45" s="198"/>
      <x:c r="G45" s="198"/>
      <x:c r="H45" s="84"/>
      <x:c r="I45" s="84"/>
      <x:c r="J45" s="84"/>
      <x:c r="K45" s="84"/>
      <x:c r="L45" s="84"/>
    </x:row>
    <x:row r="46">
      <x:c r="A46" s="84"/>
      <x:c r="B46" s="84"/>
      <x:c r="C46" s="84"/>
      <x:c r="D46" s="84"/>
      <x:c r="E46" s="84"/>
      <x:c r="F46" s="198"/>
      <x:c r="G46" s="198"/>
      <x:c r="H46" s="84"/>
      <x:c r="I46" s="84"/>
      <x:c r="J46" s="84"/>
      <x:c r="K46" s="84"/>
      <x:c r="L46" s="84"/>
    </x:row>
    <x:row r="47">
      <x:c r="A47" s="84"/>
      <x:c r="B47" s="84"/>
      <x:c r="C47" s="84"/>
      <x:c r="D47" s="84"/>
      <x:c r="E47" s="84"/>
      <x:c r="F47" s="198"/>
      <x:c r="G47" s="198"/>
      <x:c r="H47" s="84"/>
      <x:c r="I47" s="84"/>
      <x:c r="J47" s="84"/>
      <x:c r="K47" s="84"/>
      <x:c r="L47" s="84"/>
    </x:row>
    <x:row r="48">
      <x:c r="A48" s="84"/>
      <x:c r="B48" s="84"/>
      <x:c r="C48" s="84"/>
      <x:c r="D48" s="84"/>
      <x:c r="E48" s="84"/>
      <x:c r="F48" s="198"/>
      <x:c r="G48" s="198"/>
      <x:c r="H48" s="84"/>
      <x:c r="I48" s="84"/>
      <x:c r="J48" s="84"/>
      <x:c r="K48" s="84"/>
      <x:c r="L48" s="84"/>
    </x:row>
    <x:row r="49">
      <x:c r="A49" s="84"/>
      <x:c r="B49" s="84"/>
      <x:c r="C49" s="84"/>
      <x:c r="D49" s="84"/>
      <x:c r="E49" s="84"/>
      <x:c r="F49" s="198"/>
      <x:c r="G49" s="198"/>
      <x:c r="H49" s="84"/>
      <x:c r="I49" s="84"/>
      <x:c r="J49" s="84"/>
      <x:c r="K49" s="84"/>
      <x:c r="L49" s="84"/>
    </x:row>
    <x:row r="50">
      <x:c r="A50" s="84"/>
      <x:c r="B50" s="84"/>
      <x:c r="C50" s="84"/>
      <x:c r="D50" s="84"/>
      <x:c r="E50" s="84"/>
      <x:c r="F50" s="198"/>
      <x:c r="G50" s="198"/>
      <x:c r="H50" s="84"/>
      <x:c r="I50" s="84"/>
      <x:c r="J50" s="84"/>
      <x:c r="K50" s="84"/>
      <x:c r="L50" s="84"/>
    </x:row>
    <x:row r="51">
      <x:c r="A51" s="84"/>
      <x:c r="B51" s="84"/>
      <x:c r="C51" s="84"/>
      <x:c r="D51" s="84"/>
      <x:c r="E51" s="84"/>
      <x:c r="F51" s="198"/>
      <x:c r="G51" s="198"/>
      <x:c r="H51" s="84"/>
      <x:c r="I51" s="84"/>
      <x:c r="J51" s="84"/>
      <x:c r="K51" s="84"/>
      <x:c r="L51" s="84"/>
    </x:row>
    <x:row r="52">
      <x:c r="A52" s="84"/>
      <x:c r="B52" s="84"/>
      <x:c r="C52" s="84"/>
      <x:c r="D52" s="84"/>
      <x:c r="E52" s="84"/>
      <x:c r="F52" s="198"/>
      <x:c r="G52" s="198"/>
      <x:c r="H52" s="84"/>
      <x:c r="I52" s="84"/>
      <x:c r="J52" s="84"/>
      <x:c r="K52" s="84"/>
      <x:c r="L52" s="84"/>
    </x:row>
    <x:row r="53">
      <x:c r="A53" s="84"/>
      <x:c r="B53" s="84"/>
      <x:c r="C53" s="84"/>
      <x:c r="D53" s="84"/>
      <x:c r="E53" s="84"/>
      <x:c r="F53" s="198"/>
      <x:c r="G53" s="198"/>
      <x:c r="H53" s="84"/>
      <x:c r="I53" s="84"/>
      <x:c r="J53" s="84"/>
      <x:c r="K53" s="84"/>
      <x:c r="L53" s="84"/>
    </x:row>
    <x:row r="54">
      <x:c r="A54" s="84"/>
      <x:c r="B54" s="84"/>
      <x:c r="C54" s="84"/>
      <x:c r="D54" s="84"/>
      <x:c r="E54" s="84"/>
      <x:c r="F54" s="198"/>
      <x:c r="G54" s="198"/>
      <x:c r="H54" s="84"/>
      <x:c r="I54" s="84"/>
      <x:c r="J54" s="84"/>
      <x:c r="K54" s="84"/>
      <x:c r="L54" s="84"/>
    </x:row>
    <x:row r="55">
      <x:c r="A55" s="84"/>
      <x:c r="B55" s="84"/>
      <x:c r="C55" s="84"/>
      <x:c r="D55" s="84"/>
      <x:c r="E55" s="84"/>
      <x:c r="F55" s="198"/>
      <x:c r="G55" s="198"/>
      <x:c r="H55" s="84"/>
      <x:c r="I55" s="84"/>
      <x:c r="J55" s="84"/>
      <x:c r="K55" s="84"/>
      <x:c r="L55" s="84"/>
    </x:row>
    <x:row r="56">
      <x:c r="A56" s="84"/>
      <x:c r="B56" s="84"/>
      <x:c r="C56" s="84"/>
      <x:c r="D56" s="84"/>
      <x:c r="E56" s="84"/>
      <x:c r="F56" s="198"/>
      <x:c r="G56" s="198"/>
      <x:c r="H56" s="84"/>
      <x:c r="I56" s="84"/>
      <x:c r="J56" s="84"/>
      <x:c r="K56" s="84"/>
      <x:c r="L56" s="84"/>
    </x:row>
    <x:row r="57">
      <x:c r="A57" s="84"/>
      <x:c r="B57" s="84"/>
      <x:c r="C57" s="84"/>
      <x:c r="D57" s="84"/>
      <x:c r="E57" s="84"/>
      <x:c r="F57" s="198"/>
      <x:c r="G57" s="198"/>
      <x:c r="H57" s="84"/>
      <x:c r="I57" s="84"/>
      <x:c r="J57" s="84"/>
      <x:c r="K57" s="84"/>
      <x:c r="L57" s="84"/>
    </x:row>
    <x:row r="58">
      <x:c r="A58" s="84"/>
      <x:c r="B58" s="84"/>
      <x:c r="C58" s="84"/>
      <x:c r="D58" s="84"/>
      <x:c r="E58" s="84"/>
      <x:c r="F58" s="198"/>
      <x:c r="G58" s="198"/>
      <x:c r="H58" s="84"/>
      <x:c r="I58" s="84"/>
      <x:c r="J58" s="84"/>
      <x:c r="K58" s="84"/>
      <x:c r="L58" s="84"/>
    </x:row>
    <x:row r="59">
      <x:c r="A59" s="84"/>
      <x:c r="B59" s="84"/>
      <x:c r="C59" s="84"/>
      <x:c r="D59" s="84"/>
      <x:c r="E59" s="84"/>
      <x:c r="F59" s="198"/>
      <x:c r="G59" s="198"/>
      <x:c r="H59" s="84"/>
      <x:c r="I59" s="84"/>
      <x:c r="J59" s="84"/>
      <x:c r="K59" s="84"/>
      <x:c r="L59" s="84"/>
    </x:row>
    <x:row r="60">
      <x:c r="A60" s="84"/>
      <x:c r="B60" s="84"/>
      <x:c r="C60" s="84"/>
      <x:c r="D60" s="84"/>
      <x:c r="E60" s="84"/>
      <x:c r="F60" s="198"/>
      <x:c r="G60" s="198"/>
      <x:c r="H60" s="84"/>
      <x:c r="I60" s="84"/>
      <x:c r="J60" s="84"/>
      <x:c r="K60" s="84"/>
      <x:c r="L60" s="84"/>
    </x:row>
    <x:row r="61">
      <x:c r="A61" s="84"/>
      <x:c r="B61" s="84"/>
      <x:c r="C61" s="84"/>
      <x:c r="D61" s="84"/>
      <x:c r="E61" s="84"/>
      <x:c r="F61" s="198"/>
      <x:c r="G61" s="198"/>
      <x:c r="H61" s="84"/>
      <x:c r="I61" s="84"/>
      <x:c r="J61" s="84"/>
      <x:c r="K61" s="84"/>
      <x:c r="L61" s="84"/>
    </x:row>
    <x:row r="62">
      <x:c r="A62" s="84"/>
      <x:c r="B62" s="84"/>
      <x:c r="C62" s="84"/>
      <x:c r="D62" s="84"/>
      <x:c r="E62" s="84"/>
      <x:c r="F62" s="198"/>
      <x:c r="G62" s="198"/>
      <x:c r="H62" s="84"/>
      <x:c r="I62" s="84"/>
      <x:c r="J62" s="84"/>
      <x:c r="K62" s="84"/>
      <x:c r="L62" s="84"/>
    </x:row>
    <x:row r="63">
      <x:c r="A63" s="84"/>
      <x:c r="B63" s="84"/>
      <x:c r="C63" s="84"/>
      <x:c r="D63" s="84"/>
      <x:c r="E63" s="84"/>
      <x:c r="F63" s="198"/>
      <x:c r="G63" s="198"/>
      <x:c r="H63" s="84"/>
      <x:c r="I63" s="84"/>
      <x:c r="J63" s="84"/>
      <x:c r="K63" s="84"/>
      <x:c r="L63" s="84"/>
    </x:row>
    <x:row r="64">
      <x:c r="A64" s="84"/>
      <x:c r="B64" s="84"/>
      <x:c r="C64" s="84"/>
      <x:c r="D64" s="84"/>
      <x:c r="E64" s="84"/>
      <x:c r="F64" s="198"/>
      <x:c r="G64" s="198"/>
      <x:c r="H64" s="84"/>
      <x:c r="I64" s="84"/>
      <x:c r="J64" s="84"/>
      <x:c r="K64" s="84"/>
      <x:c r="L64" s="84"/>
    </x:row>
    <x:row r="65">
      <x:c r="A65" s="84"/>
      <x:c r="B65" s="84"/>
      <x:c r="C65" s="84"/>
      <x:c r="D65" s="84"/>
      <x:c r="E65" s="84"/>
      <x:c r="F65" s="198"/>
      <x:c r="G65" s="198"/>
      <x:c r="H65" s="84"/>
      <x:c r="I65" s="84"/>
      <x:c r="J65" s="84"/>
      <x:c r="K65" s="84"/>
      <x:c r="L65" s="84"/>
    </x:row>
    <x:row r="66">
      <x:c r="A66" s="84"/>
      <x:c r="B66" s="84"/>
      <x:c r="C66" s="84"/>
      <x:c r="D66" s="84"/>
      <x:c r="E66" s="84"/>
      <x:c r="F66" s="198"/>
      <x:c r="G66" s="198"/>
      <x:c r="H66" s="84"/>
      <x:c r="I66" s="84"/>
      <x:c r="J66" s="84"/>
      <x:c r="K66" s="84"/>
      <x:c r="L66" s="84"/>
    </x:row>
    <x:row r="67">
      <x:c r="A67" s="84"/>
      <x:c r="B67" s="84"/>
      <x:c r="C67" s="84"/>
      <x:c r="D67" s="84"/>
      <x:c r="E67" s="84"/>
      <x:c r="F67" s="198"/>
      <x:c r="G67" s="198"/>
      <x:c r="H67" s="84"/>
      <x:c r="I67" s="84"/>
      <x:c r="J67" s="84"/>
      <x:c r="K67" s="84"/>
      <x:c r="L67" s="84"/>
    </x:row>
    <x:row r="68">
      <x:c r="A68" s="84"/>
      <x:c r="B68" s="84"/>
      <x:c r="C68" s="84"/>
      <x:c r="D68" s="84"/>
      <x:c r="E68" s="84"/>
      <x:c r="F68" s="198"/>
      <x:c r="G68" s="198"/>
      <x:c r="H68" s="84"/>
      <x:c r="I68" s="84"/>
      <x:c r="J68" s="84"/>
      <x:c r="K68" s="84"/>
      <x:c r="L68" s="84"/>
    </x:row>
    <x:row r="69">
      <x:c r="A69" s="84"/>
      <x:c r="B69" s="84"/>
      <x:c r="C69" s="84"/>
      <x:c r="D69" s="84"/>
      <x:c r="E69" s="84"/>
      <x:c r="F69" s="198"/>
      <x:c r="G69" s="198"/>
      <x:c r="H69" s="84"/>
      <x:c r="I69" s="84"/>
      <x:c r="J69" s="84"/>
      <x:c r="K69" s="84"/>
      <x:c r="L69" s="84"/>
    </x:row>
    <x:row r="70">
      <x:c r="A70" s="84"/>
      <x:c r="B70" s="84"/>
      <x:c r="C70" s="84"/>
      <x:c r="D70" s="84"/>
      <x:c r="E70" s="84"/>
      <x:c r="F70" s="198"/>
      <x:c r="G70" s="198"/>
      <x:c r="H70" s="84"/>
      <x:c r="I70" s="84"/>
      <x:c r="J70" s="84"/>
      <x:c r="K70" s="84"/>
      <x:c r="L70" s="84"/>
    </x:row>
    <x:row r="71">
      <x:c r="A71" s="84"/>
      <x:c r="B71" s="84"/>
      <x:c r="C71" s="84"/>
      <x:c r="D71" s="84"/>
      <x:c r="E71" s="84"/>
      <x:c r="F71" s="198"/>
      <x:c r="G71" s="198"/>
      <x:c r="H71" s="84"/>
      <x:c r="I71" s="84"/>
      <x:c r="J71" s="84"/>
      <x:c r="K71" s="84"/>
      <x:c r="L71" s="84"/>
    </x:row>
    <x:row r="72">
      <x:c r="A72" s="84"/>
      <x:c r="B72" s="84"/>
      <x:c r="C72" s="84"/>
      <x:c r="D72" s="84"/>
      <x:c r="E72" s="84"/>
      <x:c r="F72" s="198"/>
      <x:c r="G72" s="198"/>
      <x:c r="H72" s="84"/>
      <x:c r="I72" s="84"/>
      <x:c r="J72" s="84"/>
      <x:c r="K72" s="84"/>
      <x:c r="L72" s="84"/>
    </x:row>
    <x:row r="73">
      <x:c r="A73" s="84"/>
      <x:c r="B73" s="84"/>
      <x:c r="C73" s="84"/>
      <x:c r="D73" s="84"/>
      <x:c r="E73" s="84"/>
      <x:c r="F73" s="198"/>
      <x:c r="G73" s="198"/>
      <x:c r="H73" s="84"/>
      <x:c r="I73" s="84"/>
      <x:c r="J73" s="84"/>
      <x:c r="K73" s="84"/>
      <x:c r="L73" s="84"/>
    </x:row>
    <x:row r="74">
      <x:c r="A74" s="84"/>
      <x:c r="B74" s="84"/>
      <x:c r="C74" s="84"/>
      <x:c r="D74" s="84"/>
      <x:c r="E74" s="84"/>
      <x:c r="F74" s="198"/>
      <x:c r="G74" s="198"/>
      <x:c r="H74" s="84"/>
      <x:c r="I74" s="84"/>
      <x:c r="J74" s="84"/>
      <x:c r="K74" s="84"/>
      <x:c r="L74" s="84"/>
    </x:row>
    <x:row r="75">
      <x:c r="A75" s="84"/>
      <x:c r="B75" s="84"/>
      <x:c r="C75" s="84"/>
      <x:c r="D75" s="84"/>
      <x:c r="E75" s="84"/>
      <x:c r="F75" s="198"/>
      <x:c r="G75" s="198"/>
      <x:c r="H75" s="84"/>
      <x:c r="I75" s="84"/>
      <x:c r="J75" s="84"/>
      <x:c r="K75" s="84"/>
      <x:c r="L75" s="84"/>
    </x:row>
    <x:row r="76">
      <x:c r="A76" s="84"/>
      <x:c r="B76" s="84"/>
      <x:c r="C76" s="84"/>
      <x:c r="D76" s="84"/>
      <x:c r="E76" s="84"/>
      <x:c r="F76" s="198"/>
      <x:c r="G76" s="198"/>
      <x:c r="H76" s="84"/>
      <x:c r="I76" s="84"/>
      <x:c r="J76" s="84"/>
      <x:c r="K76" s="84"/>
      <x:c r="L76" s="84"/>
    </x:row>
    <x:row r="77">
      <x:c r="A77" s="84"/>
      <x:c r="B77" s="84"/>
      <x:c r="C77" s="84"/>
      <x:c r="D77" s="84"/>
      <x:c r="E77" s="84"/>
      <x:c r="F77" s="198"/>
      <x:c r="G77" s="198"/>
      <x:c r="H77" s="84"/>
      <x:c r="I77" s="84"/>
      <x:c r="J77" s="84"/>
      <x:c r="K77" s="84"/>
      <x:c r="L77" s="84"/>
    </x:row>
    <x:row r="78">
      <x:c r="A78" s="84"/>
      <x:c r="B78" s="84"/>
      <x:c r="C78" s="84"/>
      <x:c r="D78" s="84"/>
      <x:c r="E78" s="84"/>
      <x:c r="F78" s="198"/>
      <x:c r="G78" s="198"/>
      <x:c r="H78" s="84"/>
      <x:c r="I78" s="84"/>
      <x:c r="J78" s="84"/>
      <x:c r="K78" s="84"/>
      <x:c r="L78" s="84"/>
    </x:row>
    <x:row r="79">
      <x:c r="A79" s="84"/>
      <x:c r="B79" s="84"/>
      <x:c r="C79" s="84"/>
      <x:c r="D79" s="84"/>
      <x:c r="E79" s="84"/>
      <x:c r="F79" s="198"/>
      <x:c r="G79" s="198"/>
      <x:c r="H79" s="84"/>
      <x:c r="I79" s="84"/>
      <x:c r="J79" s="84"/>
      <x:c r="K79" s="84"/>
      <x:c r="L79" s="84"/>
    </x:row>
    <x:row r="80">
      <x:c r="A80" s="84"/>
      <x:c r="B80" s="84"/>
      <x:c r="C80" s="84"/>
      <x:c r="D80" s="84"/>
      <x:c r="E80" s="84"/>
      <x:c r="F80" s="198"/>
      <x:c r="G80" s="198"/>
      <x:c r="H80" s="84"/>
      <x:c r="I80" s="84"/>
      <x:c r="J80" s="84"/>
      <x:c r="K80" s="84"/>
      <x:c r="L80" s="84"/>
    </x:row>
    <x:row r="81">
      <x:c r="A81" s="84"/>
      <x:c r="B81" s="84"/>
      <x:c r="C81" s="84"/>
      <x:c r="D81" s="84"/>
      <x:c r="E81" s="84"/>
      <x:c r="F81" s="198"/>
      <x:c r="G81" s="198"/>
      <x:c r="H81" s="84"/>
      <x:c r="I81" s="84"/>
      <x:c r="J81" s="84"/>
      <x:c r="K81" s="84"/>
      <x:c r="L81" s="84"/>
    </x:row>
    <x:row r="82">
      <x:c r="A82" s="84"/>
      <x:c r="B82" s="84"/>
      <x:c r="C82" s="84"/>
      <x:c r="D82" s="84"/>
      <x:c r="E82" s="84"/>
      <x:c r="F82" s="198"/>
      <x:c r="G82" s="198"/>
      <x:c r="H82" s="84"/>
      <x:c r="I82" s="84"/>
      <x:c r="J82" s="84"/>
      <x:c r="K82" s="84"/>
      <x:c r="L82" s="84"/>
    </x:row>
    <x:row r="83">
      <x:c r="A83" s="84"/>
      <x:c r="B83" s="84"/>
      <x:c r="C83" s="84"/>
      <x:c r="D83" s="84"/>
      <x:c r="E83" s="84"/>
      <x:c r="F83" s="198"/>
      <x:c r="G83" s="198"/>
      <x:c r="H83" s="84"/>
      <x:c r="I83" s="84"/>
      <x:c r="J83" s="84"/>
      <x:c r="K83" s="84"/>
      <x:c r="L83" s="84"/>
    </x:row>
    <x:row r="84">
      <x:c r="A84" s="84"/>
      <x:c r="B84" s="84"/>
      <x:c r="C84" s="84"/>
      <x:c r="D84" s="84"/>
      <x:c r="E84" s="84"/>
      <x:c r="F84" s="198"/>
      <x:c r="G84" s="198"/>
      <x:c r="H84" s="84"/>
      <x:c r="I84" s="84"/>
      <x:c r="J84" s="84"/>
      <x:c r="K84" s="84"/>
      <x:c r="L84" s="84"/>
    </x:row>
    <x:row r="85">
      <x:c r="A85" s="84"/>
      <x:c r="B85" s="84"/>
      <x:c r="C85" s="84"/>
      <x:c r="D85" s="84"/>
      <x:c r="E85" s="84"/>
      <x:c r="F85" s="198"/>
      <x:c r="G85" s="198"/>
      <x:c r="H85" s="84"/>
      <x:c r="I85" s="84"/>
      <x:c r="J85" s="84"/>
      <x:c r="K85" s="84"/>
      <x:c r="L85" s="84"/>
    </x:row>
    <x:row r="86">
      <x:c r="A86" s="84"/>
      <x:c r="B86" s="84"/>
      <x:c r="C86" s="84"/>
      <x:c r="D86" s="84"/>
      <x:c r="E86" s="84"/>
      <x:c r="F86" s="198"/>
      <x:c r="G86" s="198"/>
      <x:c r="H86" s="84"/>
      <x:c r="I86" s="84"/>
      <x:c r="J86" s="84"/>
      <x:c r="K86" s="84"/>
      <x:c r="L86" s="84"/>
    </x:row>
    <x:row r="87">
      <x:c r="A87" s="84"/>
      <x:c r="B87" s="84"/>
      <x:c r="C87" s="84"/>
      <x:c r="D87" s="84"/>
      <x:c r="E87" s="84"/>
      <x:c r="F87" s="198"/>
      <x:c r="G87" s="198"/>
      <x:c r="H87" s="84"/>
      <x:c r="I87" s="84"/>
      <x:c r="J87" s="84"/>
      <x:c r="K87" s="84"/>
      <x:c r="L87" s="84"/>
    </x:row>
    <x:row r="88">
      <x:c r="A88" s="84"/>
      <x:c r="B88" s="84"/>
      <x:c r="C88" s="84"/>
      <x:c r="D88" s="84"/>
      <x:c r="E88" s="84"/>
      <x:c r="F88" s="198"/>
      <x:c r="G88" s="198"/>
      <x:c r="H88" s="84"/>
      <x:c r="I88" s="84"/>
      <x:c r="J88" s="84"/>
      <x:c r="K88" s="84"/>
      <x:c r="L88" s="84"/>
    </x:row>
    <x:row r="89">
      <x:c r="A89" s="84"/>
      <x:c r="B89" s="84"/>
      <x:c r="C89" s="84"/>
      <x:c r="D89" s="84"/>
      <x:c r="E89" s="84"/>
      <x:c r="F89" s="198"/>
      <x:c r="G89" s="198"/>
      <x:c r="H89" s="84"/>
      <x:c r="I89" s="84"/>
      <x:c r="J89" s="84"/>
      <x:c r="K89" s="84"/>
      <x:c r="L89" s="84"/>
    </x:row>
    <x:row r="90">
      <x:c r="A90" s="84"/>
      <x:c r="B90" s="84"/>
      <x:c r="C90" s="84"/>
      <x:c r="D90" s="84"/>
      <x:c r="E90" s="84"/>
      <x:c r="F90" s="198"/>
      <x:c r="G90" s="198"/>
      <x:c r="H90" s="84"/>
      <x:c r="I90" s="84"/>
      <x:c r="J90" s="84"/>
      <x:c r="K90" s="84"/>
      <x:c r="L90" s="84"/>
    </x:row>
    <x:row r="91">
      <x:c r="A91" s="84"/>
      <x:c r="B91" s="84"/>
      <x:c r="C91" s="84"/>
      <x:c r="D91" s="84"/>
      <x:c r="E91" s="84"/>
      <x:c r="F91" s="198"/>
      <x:c r="G91" s="198"/>
      <x:c r="H91" s="84"/>
      <x:c r="I91" s="84"/>
      <x:c r="J91" s="84"/>
      <x:c r="K91" s="84"/>
      <x:c r="L91" s="84"/>
    </x:row>
    <x:row r="92">
      <x:c r="A92" s="84"/>
      <x:c r="B92" s="84"/>
      <x:c r="C92" s="84"/>
      <x:c r="D92" s="84"/>
      <x:c r="E92" s="84"/>
      <x:c r="F92" s="198"/>
      <x:c r="G92" s="198"/>
      <x:c r="H92" s="84"/>
      <x:c r="I92" s="84"/>
      <x:c r="J92" s="84"/>
      <x:c r="K92" s="84"/>
      <x:c r="L92" s="84"/>
    </x:row>
    <x:row r="93">
      <x:c r="A93" s="84"/>
      <x:c r="B93" s="84"/>
      <x:c r="C93" s="84"/>
      <x:c r="D93" s="84"/>
      <x:c r="E93" s="84"/>
      <x:c r="F93" s="198"/>
      <x:c r="G93" s="198"/>
      <x:c r="H93" s="84"/>
      <x:c r="I93" s="84"/>
      <x:c r="J93" s="84"/>
      <x:c r="K93" s="84"/>
      <x:c r="L93" s="84"/>
    </x:row>
    <x:row r="94">
      <x:c r="A94" s="84"/>
      <x:c r="B94" s="84"/>
      <x:c r="C94" s="84"/>
      <x:c r="D94" s="84"/>
      <x:c r="E94" s="84"/>
      <x:c r="F94" s="198"/>
      <x:c r="G94" s="198"/>
      <x:c r="H94" s="84"/>
      <x:c r="I94" s="84"/>
      <x:c r="J94" s="84"/>
      <x:c r="K94" s="84"/>
      <x:c r="L94" s="84"/>
    </x:row>
    <x:row r="95">
      <x:c r="A95" s="84"/>
      <x:c r="B95" s="84"/>
      <x:c r="C95" s="84"/>
      <x:c r="D95" s="84"/>
      <x:c r="E95" s="84"/>
      <x:c r="F95" s="198"/>
      <x:c r="G95" s="198"/>
      <x:c r="H95" s="84"/>
      <x:c r="I95" s="84"/>
      <x:c r="J95" s="84"/>
      <x:c r="K95" s="84"/>
      <x:c r="L95" s="84"/>
    </x:row>
    <x:row r="96">
      <x:c r="A96" s="84"/>
      <x:c r="B96" s="84"/>
      <x:c r="C96" s="84"/>
      <x:c r="D96" s="84"/>
      <x:c r="E96" s="84"/>
      <x:c r="F96" s="198"/>
      <x:c r="G96" s="198"/>
      <x:c r="H96" s="84"/>
      <x:c r="I96" s="84"/>
      <x:c r="J96" s="84"/>
      <x:c r="K96" s="84"/>
      <x:c r="L96" s="84"/>
    </x:row>
    <x:row r="97">
      <x:c r="A97" s="84"/>
      <x:c r="B97" s="84"/>
      <x:c r="C97" s="84"/>
      <x:c r="D97" s="84"/>
      <x:c r="E97" s="84"/>
      <x:c r="F97" s="198"/>
      <x:c r="G97" s="198"/>
      <x:c r="H97" s="84"/>
      <x:c r="I97" s="84"/>
      <x:c r="J97" s="84"/>
      <x:c r="K97" s="84"/>
      <x:c r="L97" s="84"/>
    </x:row>
    <x:row r="98">
      <x:c r="A98" s="84"/>
      <x:c r="B98" s="84"/>
      <x:c r="C98" s="84"/>
      <x:c r="D98" s="84"/>
      <x:c r="E98" s="84"/>
      <x:c r="F98" s="198"/>
      <x:c r="G98" s="198"/>
      <x:c r="H98" s="84"/>
      <x:c r="I98" s="84"/>
      <x:c r="J98" s="84"/>
      <x:c r="K98" s="84"/>
      <x:c r="L98" s="84"/>
    </x:row>
    <x:row r="99">
      <x:c r="A99" s="84"/>
      <x:c r="B99" s="84"/>
      <x:c r="C99" s="84"/>
      <x:c r="D99" s="84"/>
      <x:c r="E99" s="84"/>
      <x:c r="F99" s="198"/>
      <x:c r="G99" s="198"/>
      <x:c r="H99" s="84"/>
      <x:c r="I99" s="84"/>
      <x:c r="J99" s="84"/>
      <x:c r="K99" s="84"/>
      <x:c r="L99" s="84"/>
    </x:row>
    <x:row r="100">
      <x:c r="A100" s="84"/>
      <x:c r="B100" s="84"/>
      <x:c r="C100" s="84"/>
      <x:c r="D100" s="84"/>
      <x:c r="E100" s="84"/>
      <x:c r="F100" s="198"/>
      <x:c r="G100" s="198"/>
      <x:c r="H100" s="84"/>
      <x:c r="I100" s="84"/>
      <x:c r="J100" s="84"/>
      <x:c r="K100" s="84"/>
      <x:c r="L100" s="84"/>
    </x:row>
    <x:row r="101">
      <x:c r="A101" s="84"/>
      <x:c r="B101" s="84"/>
      <x:c r="C101" s="84"/>
      <x:c r="D101" s="84"/>
      <x:c r="E101" s="84"/>
      <x:c r="F101" s="198"/>
      <x:c r="G101" s="198"/>
      <x:c r="H101" s="84"/>
      <x:c r="I101" s="84"/>
      <x:c r="J101" s="84"/>
      <x:c r="K101" s="84"/>
      <x:c r="L101" s="84"/>
    </x:row>
    <x:row r="102">
      <x:c r="A102" s="84"/>
      <x:c r="B102" s="84"/>
      <x:c r="C102" s="84"/>
      <x:c r="D102" s="84"/>
      <x:c r="E102" s="84"/>
      <x:c r="F102" s="198"/>
      <x:c r="G102" s="198"/>
      <x:c r="H102" s="84"/>
      <x:c r="I102" s="84"/>
      <x:c r="J102" s="84"/>
      <x:c r="K102" s="84"/>
      <x:c r="L102" s="84"/>
    </x:row>
    <x:row r="103">
      <x:c r="A103" s="84"/>
      <x:c r="B103" s="84"/>
      <x:c r="C103" s="84"/>
      <x:c r="D103" s="84"/>
      <x:c r="E103" s="84"/>
      <x:c r="F103" s="198"/>
      <x:c r="G103" s="198"/>
      <x:c r="H103" s="84"/>
      <x:c r="I103" s="84"/>
      <x:c r="J103" s="84"/>
      <x:c r="K103" s="84"/>
      <x:c r="L103" s="84"/>
    </x:row>
    <x:row r="104">
      <x:c r="A104" s="84"/>
      <x:c r="B104" s="84"/>
      <x:c r="C104" s="84"/>
      <x:c r="D104" s="84"/>
      <x:c r="E104" s="84"/>
      <x:c r="F104" s="198"/>
      <x:c r="G104" s="198"/>
      <x:c r="H104" s="84"/>
      <x:c r="I104" s="84"/>
      <x:c r="J104" s="84"/>
      <x:c r="K104" s="84"/>
      <x:c r="L104" s="84"/>
    </x:row>
    <x:row r="105">
      <x:c r="A105" s="84"/>
      <x:c r="B105" s="84"/>
      <x:c r="C105" s="84"/>
      <x:c r="D105" s="84"/>
      <x:c r="E105" s="84"/>
      <x:c r="F105" s="198"/>
      <x:c r="G105" s="198"/>
      <x:c r="H105" s="84"/>
      <x:c r="I105" s="84"/>
      <x:c r="J105" s="84"/>
      <x:c r="K105" s="84"/>
      <x:c r="L105" s="84"/>
    </x:row>
  </x:sheetData>
  <x:mergeCells>
    <x:mergeCell ref="A1:L1"/>
    <x:mergeCell ref="A2:L2"/>
  </x:mergeCells>
  <x:conditionalFormatting sqref="J6:J105">
    <x:cfRule type="containsText" dxfId="14" priority="1" operator="containsText" text="Complete"/>
  </x:conditionalFormatting>
  <x:dataValidations count="3">
    <x:dataValidation type="list" sqref="A6:A105">
      <x:formula1>"0-30 days,31-60 days,61-90 days,Later"</x:formula1>
    </x:dataValidation>
    <x:dataValidation type="list" sqref="H6:H105">
      <x:formula1>"S,M,L,XL"</x:formula1>
    </x:dataValidation>
    <x:dataValidation type="list" sqref="J6:J105">
      <x:formula1>"Not Started,Planned,In Progress,Blocked,Complete,Won't Do"</x:formula1>
    </x:dataValidation>
  </x:dataValidations>
  <x:pageMargins left="0.7" right="0.7" top="0.75" bottom="0.75" header="0.3" footer="0.3"/>
  <x:pageSetup paperSize="9" orientation="landscape" fitToWidth="1" fitToHeight="0"/>
  <x:tableParts count="1">
    <x:tablePart xmlns:r="http://schemas.openxmlformats.org/officeDocument/2006/relationships" r:id="R35870f1a4fd34952"/>
  </x:tableParts>
</x:worksheet>
</file>

<file path=xl/worksheets/sheet8.xml><?xml version="1.0" encoding="utf-8"?>
<x:worksheet xmlns:x="http://schemas.openxmlformats.org/spreadsheetml/2006/main">
  <x:sheetPr>
    <x:pageSetUpPr fitToPage="1"/>
  </x:sheetPr>
  <x:sheetViews>
    <x:sheetView showGridLines="0" workbookViewId="0">
      <x:pane ySplit="5" topLeftCell="A6" activePane="bottomLeft" state="frozen"/>
      <x:selection pane="bottomLeft" activeCell="A6" sqref="A6"/>
    </x:sheetView>
  </x:sheetViews>
  <x:sheetFormatPr defaultRowHeight="15"/>
  <x:cols>
    <x:col min="1" max="1" width="24" hidden="0" customWidth="1"/>
    <x:col min="2" max="2" width="24" hidden="0" customWidth="1"/>
    <x:col min="3" max="3" width="18" hidden="0" customWidth="1"/>
    <x:col min="4" max="4" width="18" hidden="0" customWidth="1"/>
    <x:col min="5" max="5" width="24" hidden="0" customWidth="1"/>
    <x:col min="6" max="6" width="14" hidden="0" customWidth="1"/>
    <x:col min="7" max="7" width="14" hidden="0" customWidth="1"/>
    <x:col min="8" max="8" width="14" hidden="0" customWidth="1"/>
    <x:col min="9" max="9" width="14" hidden="0" customWidth="1"/>
    <x:col min="10" max="10" width="14" hidden="0" customWidth="1"/>
    <x:col min="11" max="11" width="18" hidden="0" customWidth="1"/>
    <x:col min="12" max="12" width="42" hidden="0" customWidth="1"/>
  </x:cols>
  <x:sheetData>
    <x:row r="1" ht="34" customHeight="1">
      <x:c r="A1" s="3" t="str">
        <x:v>Measurement Plan</x:v>
      </x:c>
      <x:c r="B1" s="3" t="str">
        <x:v>Measurement Plan</x:v>
      </x:c>
      <x:c r="C1" s="3" t="str">
        <x:v>Measurement Plan</x:v>
      </x:c>
      <x:c r="D1" s="3" t="str">
        <x:v>Measurement Plan</x:v>
      </x:c>
      <x:c r="E1" s="3" t="str">
        <x:v>Measurement Plan</x:v>
      </x:c>
      <x:c r="F1" s="3" t="str">
        <x:v>Measurement Plan</x:v>
      </x:c>
      <x:c r="G1" s="3" t="str">
        <x:v>Measurement Plan</x:v>
      </x:c>
      <x:c r="H1" s="3" t="str">
        <x:v>Measurement Plan</x:v>
      </x:c>
      <x:c r="I1" s="3" t="str">
        <x:v>Measurement Plan</x:v>
      </x:c>
      <x:c r="J1" s="3" t="str">
        <x:v>Measurement Plan</x:v>
      </x:c>
      <x:c r="K1" s="3" t="str">
        <x:v>Measurement Plan</x:v>
      </x:c>
      <x:c r="L1" s="3" t="str">
        <x:v>Measurement Plan</x:v>
      </x:c>
    </x:row>
    <x:row r="2" ht="34" customHeight="1">
      <x:c r="A2" s="7" t="str">
        <x:v>Pre-register the read: baseline, target, source, window, and the decision you will make. Do not retrofit a success story after the work ships.</x:v>
      </x:c>
      <x:c r="B2" s="7" t="str">
        <x:v>Pre-register the read: baseline, target, source, window, and the decision you will make. Do not retrofit a success story after the work ships.</x:v>
      </x:c>
      <x:c r="C2" s="7" t="str">
        <x:v>Pre-register the read: baseline, target, source, window, and the decision you will make. Do not retrofit a success story after the work ships.</x:v>
      </x:c>
      <x:c r="D2" s="7" t="str">
        <x:v>Pre-register the read: baseline, target, source, window, and the decision you will make. Do not retrofit a success story after the work ships.</x:v>
      </x:c>
      <x:c r="E2" s="7" t="str">
        <x:v>Pre-register the read: baseline, target, source, window, and the decision you will make. Do not retrofit a success story after the work ships.</x:v>
      </x:c>
      <x:c r="F2" s="7" t="str">
        <x:v>Pre-register the read: baseline, target, source, window, and the decision you will make. Do not retrofit a success story after the work ships.</x:v>
      </x:c>
      <x:c r="G2" s="7" t="str">
        <x:v>Pre-register the read: baseline, target, source, window, and the decision you will make. Do not retrofit a success story after the work ships.</x:v>
      </x:c>
      <x:c r="H2" s="7" t="str">
        <x:v>Pre-register the read: baseline, target, source, window, and the decision you will make. Do not retrofit a success story after the work ships.</x:v>
      </x:c>
      <x:c r="I2" s="7" t="str">
        <x:v>Pre-register the read: baseline, target, source, window, and the decision you will make. Do not retrofit a success story after the work ships.</x:v>
      </x:c>
      <x:c r="J2" s="7" t="str">
        <x:v>Pre-register the read: baseline, target, source, window, and the decision you will make. Do not retrofit a success story after the work ships.</x:v>
      </x:c>
      <x:c r="K2" s="7" t="str">
        <x:v>Pre-register the read: baseline, target, source, window, and the decision you will make. Do not retrofit a success story after the work ships.</x:v>
      </x:c>
      <x:c r="L2" s="7" t="str">
        <x:v>Pre-register the read: baseline, target, source, window, and the decision you will make. Do not retrofit a success story after the work ships.</x:v>
      </x:c>
    </x:row>
    <x:row r="5" ht="32" customHeight="1">
      <x:c r="A5" s="81" t="str">
        <x:v>KPI</x:v>
      </x:c>
      <x:c r="B5" s="82" t="str">
        <x:v>Segment / scope</x:v>
      </x:c>
      <x:c r="C5" s="82" t="str">
        <x:v>Baseline</x:v>
      </x:c>
      <x:c r="D5" s="82" t="str">
        <x:v>Target</x:v>
      </x:c>
      <x:c r="E5" s="82" t="str">
        <x:v>Source</x:v>
      </x:c>
      <x:c r="F5" s="82" t="str">
        <x:v>Cadence</x:v>
      </x:c>
      <x:c r="G5" s="82" t="str">
        <x:v>Owner</x:v>
      </x:c>
      <x:c r="H5" s="82" t="str">
        <x:v>Leading / lagging</x:v>
      </x:c>
      <x:c r="I5" s="82" t="str">
        <x:v>Start date</x:v>
      </x:c>
      <x:c r="J5" s="82" t="str">
        <x:v>Review date</x:v>
      </x:c>
      <x:c r="K5" s="82" t="str">
        <x:v>Result</x:v>
      </x:c>
      <x:c r="L5" s="83" t="str">
        <x:v>Decision rule</x:v>
      </x:c>
    </x:row>
    <x:row r="6" ht="46" customHeight="1">
      <x:c r="A6" s="84" t="str">
        <x:v>Indexed eligible URLs</x:v>
      </x:c>
      <x:c r="B6" s="84" t="str">
        <x:v>Commercial folder</x:v>
      </x:c>
      <x:c r="C6" s="84" t="str">
        <x:v>Enter current count</x:v>
      </x:c>
      <x:c r="D6" s="84" t="str">
        <x:v>Enter target</x:v>
      </x:c>
      <x:c r="E6" s="84" t="str">
        <x:v>GSC Page Indexing export</x:v>
      </x:c>
      <x:c r="F6" s="84" t="str">
        <x:v>Weekly</x:v>
      </x:c>
      <x:c r="G6" s="84" t="str">
        <x:v>Technical SEO</x:v>
      </x:c>
      <x:c r="H6" s="84" t="str">
        <x:v>Leading</x:v>
      </x:c>
      <x:c r="I6" s="198"/>
      <x:c r="J6" s="198"/>
      <x:c r="K6" s="84" t="str"/>
      <x:c r="L6" s="84" t="str">
        <x:v>If the fixed URLs are not recrawled, inspect internal links, sitemap inclusion, and server logs.</x:v>
      </x:c>
    </x:row>
    <x:row r="7" ht="46" customHeight="1">
      <x:c r="A7" s="84" t="str">
        <x:v>Organic-influenced pipeline</x:v>
      </x:c>
      <x:c r="B7" s="84" t="str">
        <x:v>BOFU landing pages</x:v>
      </x:c>
      <x:c r="C7" s="84" t="str">
        <x:v>Enter current value</x:v>
      </x:c>
      <x:c r="D7" s="84" t="str">
        <x:v>Enter target</x:v>
      </x:c>
      <x:c r="E7" s="84" t="str">
        <x:v>CRM / attribution platform</x:v>
      </x:c>
      <x:c r="F7" s="84" t="str">
        <x:v>Monthly</x:v>
      </x:c>
      <x:c r="G7" s="84" t="str">
        <x:v>Demand Gen</x:v>
      </x:c>
      <x:c r="H7" s="84" t="str">
        <x:v>Lagging</x:v>
      </x:c>
      <x:c r="I7" s="198"/>
      <x:c r="J7" s="198"/>
      <x:c r="K7" s="84" t="str"/>
      <x:c r="L7" s="84" t="str">
        <x:v>Continue investment only when the quality and value of influenced opportunities support it.</x:v>
      </x:c>
    </x:row>
    <x:row r="8" ht="46" customHeight="1">
      <x:c r="A8" s="84" t="str">
        <x:v>Named AI mention share</x:v>
      </x:c>
      <x:c r="B8" s="84" t="str">
        <x:v>Fixed decision-stage prompt set</x:v>
      </x:c>
      <x:c r="C8" s="84" t="str">
        <x:v>Enter current %</x:v>
      </x:c>
      <x:c r="D8" s="84" t="str">
        <x:v>Enter target %</x:v>
      </x:c>
      <x:c r="E8" s="84" t="str">
        <x:v>Prompt-tracking export</x:v>
      </x:c>
      <x:c r="F8" s="84" t="str">
        <x:v>Monthly</x:v>
      </x:c>
      <x:c r="G8" s="84" t="str">
        <x:v>SEO</x:v>
      </x:c>
      <x:c r="H8" s="84" t="str">
        <x:v>Leading</x:v>
      </x:c>
      <x:c r="I8" s="198"/>
      <x:c r="J8" s="198"/>
      <x:c r="K8" s="84" t="str"/>
      <x:c r="L8" s="84" t="str">
        <x:v>If citations rise but named share does not, shift work toward off-site corroboration and positioning.</x:v>
      </x:c>
    </x:row>
    <x:row r="9" ht="46" customHeight="1">
      <x:c r="A9" s="84" t="str">
        <x:v>Good Core Web Vitals URLs</x:v>
      </x:c>
      <x:c r="B9" s="84" t="str">
        <x:v>Top landing-page templates</x:v>
      </x:c>
      <x:c r="C9" s="84" t="str">
        <x:v>Enter current %</x:v>
      </x:c>
      <x:c r="D9" s="84" t="str">
        <x:v>Enter target %</x:v>
      </x:c>
      <x:c r="E9" s="84" t="str">
        <x:v>CrUX / PageSpeed Insights</x:v>
      </x:c>
      <x:c r="F9" s="84" t="str">
        <x:v>Monthly</x:v>
      </x:c>
      <x:c r="G9" s="84" t="str">
        <x:v>Engineering</x:v>
      </x:c>
      <x:c r="H9" s="84" t="str">
        <x:v>Leading</x:v>
      </x:c>
      <x:c r="I9" s="198"/>
      <x:c r="J9" s="198"/>
      <x:c r="K9" s="84" t="str"/>
      <x:c r="L9" s="84" t="str">
        <x:v>Roll out the winning template fix only after the field-data window confirms it.</x:v>
      </x:c>
    </x:row>
    <x:row r="10" ht="46" customHeight="1">
      <x:c r="A10" s="84"/>
      <x:c r="B10" s="84"/>
      <x:c r="C10" s="84"/>
      <x:c r="D10" s="84"/>
      <x:c r="E10" s="84"/>
      <x:c r="F10" s="84"/>
      <x:c r="G10" s="84"/>
      <x:c r="H10" s="84"/>
      <x:c r="I10" s="198"/>
      <x:c r="J10" s="198"/>
      <x:c r="K10" s="84"/>
      <x:c r="L10" s="84"/>
    </x:row>
    <x:row r="11" ht="46" customHeight="1">
      <x:c r="A11" s="84"/>
      <x:c r="B11" s="84"/>
      <x:c r="C11" s="84"/>
      <x:c r="D11" s="84"/>
      <x:c r="E11" s="84"/>
      <x:c r="F11" s="84"/>
      <x:c r="G11" s="84"/>
      <x:c r="H11" s="84"/>
      <x:c r="I11" s="198"/>
      <x:c r="J11" s="198"/>
      <x:c r="K11" s="84"/>
      <x:c r="L11" s="84"/>
    </x:row>
    <x:row r="12" ht="46" customHeight="1">
      <x:c r="A12" s="84"/>
      <x:c r="B12" s="84"/>
      <x:c r="C12" s="84"/>
      <x:c r="D12" s="84"/>
      <x:c r="E12" s="84"/>
      <x:c r="F12" s="84"/>
      <x:c r="G12" s="84"/>
      <x:c r="H12" s="84"/>
      <x:c r="I12" s="198"/>
      <x:c r="J12" s="198"/>
      <x:c r="K12" s="84"/>
      <x:c r="L12" s="84"/>
    </x:row>
    <x:row r="13">
      <x:c r="A13" s="84"/>
      <x:c r="B13" s="84"/>
      <x:c r="C13" s="84"/>
      <x:c r="D13" s="84"/>
      <x:c r="E13" s="84"/>
      <x:c r="F13" s="84"/>
      <x:c r="G13" s="84"/>
      <x:c r="H13" s="84"/>
      <x:c r="I13" s="198"/>
      <x:c r="J13" s="198"/>
      <x:c r="K13" s="84"/>
      <x:c r="L13" s="84"/>
    </x:row>
    <x:row r="14">
      <x:c r="A14" s="84"/>
      <x:c r="B14" s="84"/>
      <x:c r="C14" s="84"/>
      <x:c r="D14" s="84"/>
      <x:c r="E14" s="84"/>
      <x:c r="F14" s="84"/>
      <x:c r="G14" s="84"/>
      <x:c r="H14" s="84"/>
      <x:c r="I14" s="198"/>
      <x:c r="J14" s="198"/>
      <x:c r="K14" s="84"/>
      <x:c r="L14" s="84"/>
    </x:row>
    <x:row r="15">
      <x:c r="A15" s="84"/>
      <x:c r="B15" s="84"/>
      <x:c r="C15" s="84"/>
      <x:c r="D15" s="84"/>
      <x:c r="E15" s="84"/>
      <x:c r="F15" s="84"/>
      <x:c r="G15" s="84"/>
      <x:c r="H15" s="84"/>
      <x:c r="I15" s="198"/>
      <x:c r="J15" s="198"/>
      <x:c r="K15" s="84"/>
      <x:c r="L15" s="84"/>
    </x:row>
    <x:row r="16">
      <x:c r="A16" s="84"/>
      <x:c r="B16" s="84"/>
      <x:c r="C16" s="84"/>
      <x:c r="D16" s="84"/>
      <x:c r="E16" s="84"/>
      <x:c r="F16" s="84"/>
      <x:c r="G16" s="84"/>
      <x:c r="H16" s="84"/>
      <x:c r="I16" s="198"/>
      <x:c r="J16" s="198"/>
      <x:c r="K16" s="84"/>
      <x:c r="L16" s="84"/>
    </x:row>
    <x:row r="17">
      <x:c r="A17" s="84"/>
      <x:c r="B17" s="84"/>
      <x:c r="C17" s="84"/>
      <x:c r="D17" s="84"/>
      <x:c r="E17" s="84"/>
      <x:c r="F17" s="84"/>
      <x:c r="G17" s="84"/>
      <x:c r="H17" s="84"/>
      <x:c r="I17" s="198"/>
      <x:c r="J17" s="198"/>
      <x:c r="K17" s="84"/>
      <x:c r="L17" s="84"/>
    </x:row>
    <x:row r="18">
      <x:c r="A18" s="84"/>
      <x:c r="B18" s="84"/>
      <x:c r="C18" s="84"/>
      <x:c r="D18" s="84"/>
      <x:c r="E18" s="84"/>
      <x:c r="F18" s="84"/>
      <x:c r="G18" s="84"/>
      <x:c r="H18" s="84"/>
      <x:c r="I18" s="198"/>
      <x:c r="J18" s="198"/>
      <x:c r="K18" s="84"/>
      <x:c r="L18" s="84"/>
    </x:row>
    <x:row r="19">
      <x:c r="A19" s="84"/>
      <x:c r="B19" s="84"/>
      <x:c r="C19" s="84"/>
      <x:c r="D19" s="84"/>
      <x:c r="E19" s="84"/>
      <x:c r="F19" s="84"/>
      <x:c r="G19" s="84"/>
      <x:c r="H19" s="84"/>
      <x:c r="I19" s="198"/>
      <x:c r="J19" s="198"/>
      <x:c r="K19" s="84"/>
      <x:c r="L19" s="84"/>
    </x:row>
    <x:row r="20">
      <x:c r="A20" s="84"/>
      <x:c r="B20" s="84"/>
      <x:c r="C20" s="84"/>
      <x:c r="D20" s="84"/>
      <x:c r="E20" s="84"/>
      <x:c r="F20" s="84"/>
      <x:c r="G20" s="84"/>
      <x:c r="H20" s="84"/>
      <x:c r="I20" s="198"/>
      <x:c r="J20" s="198"/>
      <x:c r="K20" s="84"/>
      <x:c r="L20" s="84"/>
    </x:row>
    <x:row r="21">
      <x:c r="A21" s="84"/>
      <x:c r="B21" s="84"/>
      <x:c r="C21" s="84"/>
      <x:c r="D21" s="84"/>
      <x:c r="E21" s="84"/>
      <x:c r="F21" s="84"/>
      <x:c r="G21" s="84"/>
      <x:c r="H21" s="84"/>
      <x:c r="I21" s="198"/>
      <x:c r="J21" s="198"/>
      <x:c r="K21" s="84"/>
      <x:c r="L21" s="84"/>
    </x:row>
    <x:row r="22">
      <x:c r="A22" s="84"/>
      <x:c r="B22" s="84"/>
      <x:c r="C22" s="84"/>
      <x:c r="D22" s="84"/>
      <x:c r="E22" s="84"/>
      <x:c r="F22" s="84"/>
      <x:c r="G22" s="84"/>
      <x:c r="H22" s="84"/>
      <x:c r="I22" s="198"/>
      <x:c r="J22" s="198"/>
      <x:c r="K22" s="84"/>
      <x:c r="L22" s="84"/>
    </x:row>
    <x:row r="23">
      <x:c r="A23" s="84"/>
      <x:c r="B23" s="84"/>
      <x:c r="C23" s="84"/>
      <x:c r="D23" s="84"/>
      <x:c r="E23" s="84"/>
      <x:c r="F23" s="84"/>
      <x:c r="G23" s="84"/>
      <x:c r="H23" s="84"/>
      <x:c r="I23" s="198"/>
      <x:c r="J23" s="198"/>
      <x:c r="K23" s="84"/>
      <x:c r="L23" s="84"/>
    </x:row>
    <x:row r="24">
      <x:c r="A24" s="84"/>
      <x:c r="B24" s="84"/>
      <x:c r="C24" s="84"/>
      <x:c r="D24" s="84"/>
      <x:c r="E24" s="84"/>
      <x:c r="F24" s="84"/>
      <x:c r="G24" s="84"/>
      <x:c r="H24" s="84"/>
      <x:c r="I24" s="198"/>
      <x:c r="J24" s="198"/>
      <x:c r="K24" s="84"/>
      <x:c r="L24" s="84"/>
    </x:row>
    <x:row r="25">
      <x:c r="A25" s="84"/>
      <x:c r="B25" s="84"/>
      <x:c r="C25" s="84"/>
      <x:c r="D25" s="84"/>
      <x:c r="E25" s="84"/>
      <x:c r="F25" s="84"/>
      <x:c r="G25" s="84"/>
      <x:c r="H25" s="84"/>
      <x:c r="I25" s="198"/>
      <x:c r="J25" s="198"/>
      <x:c r="K25" s="84"/>
      <x:c r="L25" s="84"/>
    </x:row>
    <x:row r="26">
      <x:c r="A26" s="84"/>
      <x:c r="B26" s="84"/>
      <x:c r="C26" s="84"/>
      <x:c r="D26" s="84"/>
      <x:c r="E26" s="84"/>
      <x:c r="F26" s="84"/>
      <x:c r="G26" s="84"/>
      <x:c r="H26" s="84"/>
      <x:c r="I26" s="198"/>
      <x:c r="J26" s="198"/>
      <x:c r="K26" s="84"/>
      <x:c r="L26" s="84"/>
    </x:row>
    <x:row r="27">
      <x:c r="A27" s="84"/>
      <x:c r="B27" s="84"/>
      <x:c r="C27" s="84"/>
      <x:c r="D27" s="84"/>
      <x:c r="E27" s="84"/>
      <x:c r="F27" s="84"/>
      <x:c r="G27" s="84"/>
      <x:c r="H27" s="84"/>
      <x:c r="I27" s="198"/>
      <x:c r="J27" s="198"/>
      <x:c r="K27" s="84"/>
      <x:c r="L27" s="84"/>
    </x:row>
    <x:row r="28">
      <x:c r="A28" s="84"/>
      <x:c r="B28" s="84"/>
      <x:c r="C28" s="84"/>
      <x:c r="D28" s="84"/>
      <x:c r="E28" s="84"/>
      <x:c r="F28" s="84"/>
      <x:c r="G28" s="84"/>
      <x:c r="H28" s="84"/>
      <x:c r="I28" s="198"/>
      <x:c r="J28" s="198"/>
      <x:c r="K28" s="84"/>
      <x:c r="L28" s="84"/>
    </x:row>
    <x:row r="29">
      <x:c r="A29" s="84"/>
      <x:c r="B29" s="84"/>
      <x:c r="C29" s="84"/>
      <x:c r="D29" s="84"/>
      <x:c r="E29" s="84"/>
      <x:c r="F29" s="84"/>
      <x:c r="G29" s="84"/>
      <x:c r="H29" s="84"/>
      <x:c r="I29" s="198"/>
      <x:c r="J29" s="198"/>
      <x:c r="K29" s="84"/>
      <x:c r="L29" s="84"/>
    </x:row>
    <x:row r="30">
      <x:c r="A30" s="84"/>
      <x:c r="B30" s="84"/>
      <x:c r="C30" s="84"/>
      <x:c r="D30" s="84"/>
      <x:c r="E30" s="84"/>
      <x:c r="F30" s="84"/>
      <x:c r="G30" s="84"/>
      <x:c r="H30" s="84"/>
      <x:c r="I30" s="198"/>
      <x:c r="J30" s="198"/>
      <x:c r="K30" s="84"/>
      <x:c r="L30" s="84"/>
    </x:row>
    <x:row r="31">
      <x:c r="A31" s="84"/>
      <x:c r="B31" s="84"/>
      <x:c r="C31" s="84"/>
      <x:c r="D31" s="84"/>
      <x:c r="E31" s="84"/>
      <x:c r="F31" s="84"/>
      <x:c r="G31" s="84"/>
      <x:c r="H31" s="84"/>
      <x:c r="I31" s="198"/>
      <x:c r="J31" s="198"/>
      <x:c r="K31" s="84"/>
      <x:c r="L31" s="84"/>
    </x:row>
    <x:row r="32">
      <x:c r="A32" s="84"/>
      <x:c r="B32" s="84"/>
      <x:c r="C32" s="84"/>
      <x:c r="D32" s="84"/>
      <x:c r="E32" s="84"/>
      <x:c r="F32" s="84"/>
      <x:c r="G32" s="84"/>
      <x:c r="H32" s="84"/>
      <x:c r="I32" s="198"/>
      <x:c r="J32" s="198"/>
      <x:c r="K32" s="84"/>
      <x:c r="L32" s="84"/>
    </x:row>
    <x:row r="33">
      <x:c r="A33" s="84"/>
      <x:c r="B33" s="84"/>
      <x:c r="C33" s="84"/>
      <x:c r="D33" s="84"/>
      <x:c r="E33" s="84"/>
      <x:c r="F33" s="84"/>
      <x:c r="G33" s="84"/>
      <x:c r="H33" s="84"/>
      <x:c r="I33" s="198"/>
      <x:c r="J33" s="198"/>
      <x:c r="K33" s="84"/>
      <x:c r="L33" s="84"/>
    </x:row>
    <x:row r="34">
      <x:c r="A34" s="84"/>
      <x:c r="B34" s="84"/>
      <x:c r="C34" s="84"/>
      <x:c r="D34" s="84"/>
      <x:c r="E34" s="84"/>
      <x:c r="F34" s="84"/>
      <x:c r="G34" s="84"/>
      <x:c r="H34" s="84"/>
      <x:c r="I34" s="198"/>
      <x:c r="J34" s="198"/>
      <x:c r="K34" s="84"/>
      <x:c r="L34" s="84"/>
    </x:row>
    <x:row r="35">
      <x:c r="A35" s="84"/>
      <x:c r="B35" s="84"/>
      <x:c r="C35" s="84"/>
      <x:c r="D35" s="84"/>
      <x:c r="E35" s="84"/>
      <x:c r="F35" s="84"/>
      <x:c r="G35" s="84"/>
      <x:c r="H35" s="84"/>
      <x:c r="I35" s="198"/>
      <x:c r="J35" s="198"/>
      <x:c r="K35" s="84"/>
      <x:c r="L35" s="84"/>
    </x:row>
    <x:row r="36">
      <x:c r="A36" s="84"/>
      <x:c r="B36" s="84"/>
      <x:c r="C36" s="84"/>
      <x:c r="D36" s="84"/>
      <x:c r="E36" s="84"/>
      <x:c r="F36" s="84"/>
      <x:c r="G36" s="84"/>
      <x:c r="H36" s="84"/>
      <x:c r="I36" s="198"/>
      <x:c r="J36" s="198"/>
      <x:c r="K36" s="84"/>
      <x:c r="L36" s="84"/>
    </x:row>
    <x:row r="37">
      <x:c r="A37" s="84"/>
      <x:c r="B37" s="84"/>
      <x:c r="C37" s="84"/>
      <x:c r="D37" s="84"/>
      <x:c r="E37" s="84"/>
      <x:c r="F37" s="84"/>
      <x:c r="G37" s="84"/>
      <x:c r="H37" s="84"/>
      <x:c r="I37" s="198"/>
      <x:c r="J37" s="198"/>
      <x:c r="K37" s="84"/>
      <x:c r="L37" s="84"/>
    </x:row>
    <x:row r="38">
      <x:c r="A38" s="84"/>
      <x:c r="B38" s="84"/>
      <x:c r="C38" s="84"/>
      <x:c r="D38" s="84"/>
      <x:c r="E38" s="84"/>
      <x:c r="F38" s="84"/>
      <x:c r="G38" s="84"/>
      <x:c r="H38" s="84"/>
      <x:c r="I38" s="198"/>
      <x:c r="J38" s="198"/>
      <x:c r="K38" s="84"/>
      <x:c r="L38" s="84"/>
    </x:row>
    <x:row r="39">
      <x:c r="A39" s="84"/>
      <x:c r="B39" s="84"/>
      <x:c r="C39" s="84"/>
      <x:c r="D39" s="84"/>
      <x:c r="E39" s="84"/>
      <x:c r="F39" s="84"/>
      <x:c r="G39" s="84"/>
      <x:c r="H39" s="84"/>
      <x:c r="I39" s="198"/>
      <x:c r="J39" s="198"/>
      <x:c r="K39" s="84"/>
      <x:c r="L39" s="84"/>
    </x:row>
    <x:row r="40">
      <x:c r="A40" s="84"/>
      <x:c r="B40" s="84"/>
      <x:c r="C40" s="84"/>
      <x:c r="D40" s="84"/>
      <x:c r="E40" s="84"/>
      <x:c r="F40" s="84"/>
      <x:c r="G40" s="84"/>
      <x:c r="H40" s="84"/>
      <x:c r="I40" s="198"/>
      <x:c r="J40" s="198"/>
      <x:c r="K40" s="84"/>
      <x:c r="L40" s="84"/>
    </x:row>
    <x:row r="41">
      <x:c r="A41" s="84"/>
      <x:c r="B41" s="84"/>
      <x:c r="C41" s="84"/>
      <x:c r="D41" s="84"/>
      <x:c r="E41" s="84"/>
      <x:c r="F41" s="84"/>
      <x:c r="G41" s="84"/>
      <x:c r="H41" s="84"/>
      <x:c r="I41" s="198"/>
      <x:c r="J41" s="198"/>
      <x:c r="K41" s="84"/>
      <x:c r="L41" s="84"/>
    </x:row>
    <x:row r="42">
      <x:c r="A42" s="84"/>
      <x:c r="B42" s="84"/>
      <x:c r="C42" s="84"/>
      <x:c r="D42" s="84"/>
      <x:c r="E42" s="84"/>
      <x:c r="F42" s="84"/>
      <x:c r="G42" s="84"/>
      <x:c r="H42" s="84"/>
      <x:c r="I42" s="198"/>
      <x:c r="J42" s="198"/>
      <x:c r="K42" s="84"/>
      <x:c r="L42" s="84"/>
    </x:row>
    <x:row r="43">
      <x:c r="A43" s="84"/>
      <x:c r="B43" s="84"/>
      <x:c r="C43" s="84"/>
      <x:c r="D43" s="84"/>
      <x:c r="E43" s="84"/>
      <x:c r="F43" s="84"/>
      <x:c r="G43" s="84"/>
      <x:c r="H43" s="84"/>
      <x:c r="I43" s="198"/>
      <x:c r="J43" s="198"/>
      <x:c r="K43" s="84"/>
      <x:c r="L43" s="84"/>
    </x:row>
    <x:row r="44">
      <x:c r="A44" s="84"/>
      <x:c r="B44" s="84"/>
      <x:c r="C44" s="84"/>
      <x:c r="D44" s="84"/>
      <x:c r="E44" s="84"/>
      <x:c r="F44" s="84"/>
      <x:c r="G44" s="84"/>
      <x:c r="H44" s="84"/>
      <x:c r="I44" s="198"/>
      <x:c r="J44" s="198"/>
      <x:c r="K44" s="84"/>
      <x:c r="L44" s="84"/>
    </x:row>
    <x:row r="45">
      <x:c r="A45" s="84"/>
      <x:c r="B45" s="84"/>
      <x:c r="C45" s="84"/>
      <x:c r="D45" s="84"/>
      <x:c r="E45" s="84"/>
      <x:c r="F45" s="84"/>
      <x:c r="G45" s="84"/>
      <x:c r="H45" s="84"/>
      <x:c r="I45" s="198"/>
      <x:c r="J45" s="198"/>
      <x:c r="K45" s="84"/>
      <x:c r="L45" s="84"/>
    </x:row>
    <x:row r="46">
      <x:c r="A46" s="84"/>
      <x:c r="B46" s="84"/>
      <x:c r="C46" s="84"/>
      <x:c r="D46" s="84"/>
      <x:c r="E46" s="84"/>
      <x:c r="F46" s="84"/>
      <x:c r="G46" s="84"/>
      <x:c r="H46" s="84"/>
      <x:c r="I46" s="198"/>
      <x:c r="J46" s="198"/>
      <x:c r="K46" s="84"/>
      <x:c r="L46" s="84"/>
    </x:row>
    <x:row r="47">
      <x:c r="A47" s="84"/>
      <x:c r="B47" s="84"/>
      <x:c r="C47" s="84"/>
      <x:c r="D47" s="84"/>
      <x:c r="E47" s="84"/>
      <x:c r="F47" s="84"/>
      <x:c r="G47" s="84"/>
      <x:c r="H47" s="84"/>
      <x:c r="I47" s="198"/>
      <x:c r="J47" s="198"/>
      <x:c r="K47" s="84"/>
      <x:c r="L47" s="84"/>
    </x:row>
    <x:row r="48">
      <x:c r="A48" s="84"/>
      <x:c r="B48" s="84"/>
      <x:c r="C48" s="84"/>
      <x:c r="D48" s="84"/>
      <x:c r="E48" s="84"/>
      <x:c r="F48" s="84"/>
      <x:c r="G48" s="84"/>
      <x:c r="H48" s="84"/>
      <x:c r="I48" s="198"/>
      <x:c r="J48" s="198"/>
      <x:c r="K48" s="84"/>
      <x:c r="L48" s="84"/>
    </x:row>
    <x:row r="49">
      <x:c r="A49" s="84"/>
      <x:c r="B49" s="84"/>
      <x:c r="C49" s="84"/>
      <x:c r="D49" s="84"/>
      <x:c r="E49" s="84"/>
      <x:c r="F49" s="84"/>
      <x:c r="G49" s="84"/>
      <x:c r="H49" s="84"/>
      <x:c r="I49" s="198"/>
      <x:c r="J49" s="198"/>
      <x:c r="K49" s="84"/>
      <x:c r="L49" s="84"/>
    </x:row>
    <x:row r="50">
      <x:c r="A50" s="84"/>
      <x:c r="B50" s="84"/>
      <x:c r="C50" s="84"/>
      <x:c r="D50" s="84"/>
      <x:c r="E50" s="84"/>
      <x:c r="F50" s="84"/>
      <x:c r="G50" s="84"/>
      <x:c r="H50" s="84"/>
      <x:c r="I50" s="198"/>
      <x:c r="J50" s="198"/>
      <x:c r="K50" s="84"/>
      <x:c r="L50" s="84"/>
    </x:row>
    <x:row r="51">
      <x:c r="A51" s="84"/>
      <x:c r="B51" s="84"/>
      <x:c r="C51" s="84"/>
      <x:c r="D51" s="84"/>
      <x:c r="E51" s="84"/>
      <x:c r="F51" s="84"/>
      <x:c r="G51" s="84"/>
      <x:c r="H51" s="84"/>
      <x:c r="I51" s="198"/>
      <x:c r="J51" s="198"/>
      <x:c r="K51" s="84"/>
      <x:c r="L51" s="84"/>
    </x:row>
    <x:row r="52">
      <x:c r="A52" s="84"/>
      <x:c r="B52" s="84"/>
      <x:c r="C52" s="84"/>
      <x:c r="D52" s="84"/>
      <x:c r="E52" s="84"/>
      <x:c r="F52" s="84"/>
      <x:c r="G52" s="84"/>
      <x:c r="H52" s="84"/>
      <x:c r="I52" s="198"/>
      <x:c r="J52" s="198"/>
      <x:c r="K52" s="84"/>
      <x:c r="L52" s="84"/>
    </x:row>
    <x:row r="53">
      <x:c r="A53" s="84"/>
      <x:c r="B53" s="84"/>
      <x:c r="C53" s="84"/>
      <x:c r="D53" s="84"/>
      <x:c r="E53" s="84"/>
      <x:c r="F53" s="84"/>
      <x:c r="G53" s="84"/>
      <x:c r="H53" s="84"/>
      <x:c r="I53" s="198"/>
      <x:c r="J53" s="198"/>
      <x:c r="K53" s="84"/>
      <x:c r="L53" s="84"/>
    </x:row>
    <x:row r="54">
      <x:c r="A54" s="84"/>
      <x:c r="B54" s="84"/>
      <x:c r="C54" s="84"/>
      <x:c r="D54" s="84"/>
      <x:c r="E54" s="84"/>
      <x:c r="F54" s="84"/>
      <x:c r="G54" s="84"/>
      <x:c r="H54" s="84"/>
      <x:c r="I54" s="198"/>
      <x:c r="J54" s="198"/>
      <x:c r="K54" s="84"/>
      <x:c r="L54" s="84"/>
    </x:row>
    <x:row r="55">
      <x:c r="A55" s="84"/>
      <x:c r="B55" s="84"/>
      <x:c r="C55" s="84"/>
      <x:c r="D55" s="84"/>
      <x:c r="E55" s="84"/>
      <x:c r="F55" s="84"/>
      <x:c r="G55" s="84"/>
      <x:c r="H55" s="84"/>
      <x:c r="I55" s="198"/>
      <x:c r="J55" s="198"/>
      <x:c r="K55" s="84"/>
      <x:c r="L55" s="84"/>
    </x:row>
    <x:row r="56">
      <x:c r="A56" s="84"/>
      <x:c r="B56" s="84"/>
      <x:c r="C56" s="84"/>
      <x:c r="D56" s="84"/>
      <x:c r="E56" s="84"/>
      <x:c r="F56" s="84"/>
      <x:c r="G56" s="84"/>
      <x:c r="H56" s="84"/>
      <x:c r="I56" s="198"/>
      <x:c r="J56" s="198"/>
      <x:c r="K56" s="84"/>
      <x:c r="L56" s="84"/>
    </x:row>
    <x:row r="57">
      <x:c r="A57" s="84"/>
      <x:c r="B57" s="84"/>
      <x:c r="C57" s="84"/>
      <x:c r="D57" s="84"/>
      <x:c r="E57" s="84"/>
      <x:c r="F57" s="84"/>
      <x:c r="G57" s="84"/>
      <x:c r="H57" s="84"/>
      <x:c r="I57" s="198"/>
      <x:c r="J57" s="198"/>
      <x:c r="K57" s="84"/>
      <x:c r="L57" s="84"/>
    </x:row>
    <x:row r="58">
      <x:c r="A58" s="84"/>
      <x:c r="B58" s="84"/>
      <x:c r="C58" s="84"/>
      <x:c r="D58" s="84"/>
      <x:c r="E58" s="84"/>
      <x:c r="F58" s="84"/>
      <x:c r="G58" s="84"/>
      <x:c r="H58" s="84"/>
      <x:c r="I58" s="198"/>
      <x:c r="J58" s="198"/>
      <x:c r="K58" s="84"/>
      <x:c r="L58" s="84"/>
    </x:row>
    <x:row r="59">
      <x:c r="A59" s="84"/>
      <x:c r="B59" s="84"/>
      <x:c r="C59" s="84"/>
      <x:c r="D59" s="84"/>
      <x:c r="E59" s="84"/>
      <x:c r="F59" s="84"/>
      <x:c r="G59" s="84"/>
      <x:c r="H59" s="84"/>
      <x:c r="I59" s="198"/>
      <x:c r="J59" s="198"/>
      <x:c r="K59" s="84"/>
      <x:c r="L59" s="84"/>
    </x:row>
    <x:row r="60">
      <x:c r="A60" s="84"/>
      <x:c r="B60" s="84"/>
      <x:c r="C60" s="84"/>
      <x:c r="D60" s="84"/>
      <x:c r="E60" s="84"/>
      <x:c r="F60" s="84"/>
      <x:c r="G60" s="84"/>
      <x:c r="H60" s="84"/>
      <x:c r="I60" s="198"/>
      <x:c r="J60" s="198"/>
      <x:c r="K60" s="84"/>
      <x:c r="L60" s="84"/>
    </x:row>
    <x:row r="61">
      <x:c r="A61" s="84"/>
      <x:c r="B61" s="84"/>
      <x:c r="C61" s="84"/>
      <x:c r="D61" s="84"/>
      <x:c r="E61" s="84"/>
      <x:c r="F61" s="84"/>
      <x:c r="G61" s="84"/>
      <x:c r="H61" s="84"/>
      <x:c r="I61" s="198"/>
      <x:c r="J61" s="198"/>
      <x:c r="K61" s="84"/>
      <x:c r="L61" s="84"/>
    </x:row>
    <x:row r="62">
      <x:c r="A62" s="84"/>
      <x:c r="B62" s="84"/>
      <x:c r="C62" s="84"/>
      <x:c r="D62" s="84"/>
      <x:c r="E62" s="84"/>
      <x:c r="F62" s="84"/>
      <x:c r="G62" s="84"/>
      <x:c r="H62" s="84"/>
      <x:c r="I62" s="198"/>
      <x:c r="J62" s="198"/>
      <x:c r="K62" s="84"/>
      <x:c r="L62" s="84"/>
    </x:row>
    <x:row r="63">
      <x:c r="A63" s="84"/>
      <x:c r="B63" s="84"/>
      <x:c r="C63" s="84"/>
      <x:c r="D63" s="84"/>
      <x:c r="E63" s="84"/>
      <x:c r="F63" s="84"/>
      <x:c r="G63" s="84"/>
      <x:c r="H63" s="84"/>
      <x:c r="I63" s="198"/>
      <x:c r="J63" s="198"/>
      <x:c r="K63" s="84"/>
      <x:c r="L63" s="84"/>
    </x:row>
    <x:row r="64">
      <x:c r="A64" s="84"/>
      <x:c r="B64" s="84"/>
      <x:c r="C64" s="84"/>
      <x:c r="D64" s="84"/>
      <x:c r="E64" s="84"/>
      <x:c r="F64" s="84"/>
      <x:c r="G64" s="84"/>
      <x:c r="H64" s="84"/>
      <x:c r="I64" s="198"/>
      <x:c r="J64" s="198"/>
      <x:c r="K64" s="84"/>
      <x:c r="L64" s="84"/>
    </x:row>
    <x:row r="65">
      <x:c r="A65" s="84"/>
      <x:c r="B65" s="84"/>
      <x:c r="C65" s="84"/>
      <x:c r="D65" s="84"/>
      <x:c r="E65" s="84"/>
      <x:c r="F65" s="84"/>
      <x:c r="G65" s="84"/>
      <x:c r="H65" s="84"/>
      <x:c r="I65" s="198"/>
      <x:c r="J65" s="198"/>
      <x:c r="K65" s="84"/>
      <x:c r="L65" s="84"/>
    </x:row>
    <x:row r="66">
      <x:c r="A66" s="84"/>
      <x:c r="B66" s="84"/>
      <x:c r="C66" s="84"/>
      <x:c r="D66" s="84"/>
      <x:c r="E66" s="84"/>
      <x:c r="F66" s="84"/>
      <x:c r="G66" s="84"/>
      <x:c r="H66" s="84"/>
      <x:c r="I66" s="198"/>
      <x:c r="J66" s="198"/>
      <x:c r="K66" s="84"/>
      <x:c r="L66" s="84"/>
    </x:row>
    <x:row r="67">
      <x:c r="A67" s="84"/>
      <x:c r="B67" s="84"/>
      <x:c r="C67" s="84"/>
      <x:c r="D67" s="84"/>
      <x:c r="E67" s="84"/>
      <x:c r="F67" s="84"/>
      <x:c r="G67" s="84"/>
      <x:c r="H67" s="84"/>
      <x:c r="I67" s="198"/>
      <x:c r="J67" s="198"/>
      <x:c r="K67" s="84"/>
      <x:c r="L67" s="84"/>
    </x:row>
    <x:row r="68">
      <x:c r="A68" s="84"/>
      <x:c r="B68" s="84"/>
      <x:c r="C68" s="84"/>
      <x:c r="D68" s="84"/>
      <x:c r="E68" s="84"/>
      <x:c r="F68" s="84"/>
      <x:c r="G68" s="84"/>
      <x:c r="H68" s="84"/>
      <x:c r="I68" s="198"/>
      <x:c r="J68" s="198"/>
      <x:c r="K68" s="84"/>
      <x:c r="L68" s="84"/>
    </x:row>
    <x:row r="69">
      <x:c r="A69" s="84"/>
      <x:c r="B69" s="84"/>
      <x:c r="C69" s="84"/>
      <x:c r="D69" s="84"/>
      <x:c r="E69" s="84"/>
      <x:c r="F69" s="84"/>
      <x:c r="G69" s="84"/>
      <x:c r="H69" s="84"/>
      <x:c r="I69" s="198"/>
      <x:c r="J69" s="198"/>
      <x:c r="K69" s="84"/>
      <x:c r="L69" s="84"/>
    </x:row>
    <x:row r="70">
      <x:c r="A70" s="84"/>
      <x:c r="B70" s="84"/>
      <x:c r="C70" s="84"/>
      <x:c r="D70" s="84"/>
      <x:c r="E70" s="84"/>
      <x:c r="F70" s="84"/>
      <x:c r="G70" s="84"/>
      <x:c r="H70" s="84"/>
      <x:c r="I70" s="198"/>
      <x:c r="J70" s="198"/>
      <x:c r="K70" s="84"/>
      <x:c r="L70" s="84"/>
    </x:row>
    <x:row r="71">
      <x:c r="A71" s="84"/>
      <x:c r="B71" s="84"/>
      <x:c r="C71" s="84"/>
      <x:c r="D71" s="84"/>
      <x:c r="E71" s="84"/>
      <x:c r="F71" s="84"/>
      <x:c r="G71" s="84"/>
      <x:c r="H71" s="84"/>
      <x:c r="I71" s="198"/>
      <x:c r="J71" s="198"/>
      <x:c r="K71" s="84"/>
      <x:c r="L71" s="84"/>
    </x:row>
    <x:row r="72">
      <x:c r="A72" s="84"/>
      <x:c r="B72" s="84"/>
      <x:c r="C72" s="84"/>
      <x:c r="D72" s="84"/>
      <x:c r="E72" s="84"/>
      <x:c r="F72" s="84"/>
      <x:c r="G72" s="84"/>
      <x:c r="H72" s="84"/>
      <x:c r="I72" s="198"/>
      <x:c r="J72" s="198"/>
      <x:c r="K72" s="84"/>
      <x:c r="L72" s="84"/>
    </x:row>
    <x:row r="73">
      <x:c r="A73" s="84"/>
      <x:c r="B73" s="84"/>
      <x:c r="C73" s="84"/>
      <x:c r="D73" s="84"/>
      <x:c r="E73" s="84"/>
      <x:c r="F73" s="84"/>
      <x:c r="G73" s="84"/>
      <x:c r="H73" s="84"/>
      <x:c r="I73" s="198"/>
      <x:c r="J73" s="198"/>
      <x:c r="K73" s="84"/>
      <x:c r="L73" s="84"/>
    </x:row>
    <x:row r="74">
      <x:c r="A74" s="84"/>
      <x:c r="B74" s="84"/>
      <x:c r="C74" s="84"/>
      <x:c r="D74" s="84"/>
      <x:c r="E74" s="84"/>
      <x:c r="F74" s="84"/>
      <x:c r="G74" s="84"/>
      <x:c r="H74" s="84"/>
      <x:c r="I74" s="198"/>
      <x:c r="J74" s="198"/>
      <x:c r="K74" s="84"/>
      <x:c r="L74" s="84"/>
    </x:row>
    <x:row r="75">
      <x:c r="A75" s="84"/>
      <x:c r="B75" s="84"/>
      <x:c r="C75" s="84"/>
      <x:c r="D75" s="84"/>
      <x:c r="E75" s="84"/>
      <x:c r="F75" s="84"/>
      <x:c r="G75" s="84"/>
      <x:c r="H75" s="84"/>
      <x:c r="I75" s="198"/>
      <x:c r="J75" s="198"/>
      <x:c r="K75" s="84"/>
      <x:c r="L75" s="84"/>
    </x:row>
    <x:row r="76">
      <x:c r="A76" s="84"/>
      <x:c r="B76" s="84"/>
      <x:c r="C76" s="84"/>
      <x:c r="D76" s="84"/>
      <x:c r="E76" s="84"/>
      <x:c r="F76" s="84"/>
      <x:c r="G76" s="84"/>
      <x:c r="H76" s="84"/>
      <x:c r="I76" s="198"/>
      <x:c r="J76" s="198"/>
      <x:c r="K76" s="84"/>
      <x:c r="L76" s="84"/>
    </x:row>
    <x:row r="77">
      <x:c r="A77" s="84"/>
      <x:c r="B77" s="84"/>
      <x:c r="C77" s="84"/>
      <x:c r="D77" s="84"/>
      <x:c r="E77" s="84"/>
      <x:c r="F77" s="84"/>
      <x:c r="G77" s="84"/>
      <x:c r="H77" s="84"/>
      <x:c r="I77" s="198"/>
      <x:c r="J77" s="198"/>
      <x:c r="K77" s="84"/>
      <x:c r="L77" s="84"/>
    </x:row>
    <x:row r="78">
      <x:c r="A78" s="84"/>
      <x:c r="B78" s="84"/>
      <x:c r="C78" s="84"/>
      <x:c r="D78" s="84"/>
      <x:c r="E78" s="84"/>
      <x:c r="F78" s="84"/>
      <x:c r="G78" s="84"/>
      <x:c r="H78" s="84"/>
      <x:c r="I78" s="198"/>
      <x:c r="J78" s="198"/>
      <x:c r="K78" s="84"/>
      <x:c r="L78" s="84"/>
    </x:row>
    <x:row r="79">
      <x:c r="A79" s="84"/>
      <x:c r="B79" s="84"/>
      <x:c r="C79" s="84"/>
      <x:c r="D79" s="84"/>
      <x:c r="E79" s="84"/>
      <x:c r="F79" s="84"/>
      <x:c r="G79" s="84"/>
      <x:c r="H79" s="84"/>
      <x:c r="I79" s="198"/>
      <x:c r="J79" s="198"/>
      <x:c r="K79" s="84"/>
      <x:c r="L79" s="84"/>
    </x:row>
    <x:row r="80">
      <x:c r="A80" s="84"/>
      <x:c r="B80" s="84"/>
      <x:c r="C80" s="84"/>
      <x:c r="D80" s="84"/>
      <x:c r="E80" s="84"/>
      <x:c r="F80" s="84"/>
      <x:c r="G80" s="84"/>
      <x:c r="H80" s="84"/>
      <x:c r="I80" s="198"/>
      <x:c r="J80" s="198"/>
      <x:c r="K80" s="84"/>
      <x:c r="L80" s="84"/>
    </x:row>
    <x:row r="81">
      <x:c r="A81" s="84"/>
      <x:c r="B81" s="84"/>
      <x:c r="C81" s="84"/>
      <x:c r="D81" s="84"/>
      <x:c r="E81" s="84"/>
      <x:c r="F81" s="84"/>
      <x:c r="G81" s="84"/>
      <x:c r="H81" s="84"/>
      <x:c r="I81" s="198"/>
      <x:c r="J81" s="198"/>
      <x:c r="K81" s="84"/>
      <x:c r="L81" s="84"/>
    </x:row>
    <x:row r="82">
      <x:c r="A82" s="84"/>
      <x:c r="B82" s="84"/>
      <x:c r="C82" s="84"/>
      <x:c r="D82" s="84"/>
      <x:c r="E82" s="84"/>
      <x:c r="F82" s="84"/>
      <x:c r="G82" s="84"/>
      <x:c r="H82" s="84"/>
      <x:c r="I82" s="198"/>
      <x:c r="J82" s="198"/>
      <x:c r="K82" s="84"/>
      <x:c r="L82" s="84"/>
    </x:row>
    <x:row r="83">
      <x:c r="A83" s="84"/>
      <x:c r="B83" s="84"/>
      <x:c r="C83" s="84"/>
      <x:c r="D83" s="84"/>
      <x:c r="E83" s="84"/>
      <x:c r="F83" s="84"/>
      <x:c r="G83" s="84"/>
      <x:c r="H83" s="84"/>
      <x:c r="I83" s="198"/>
      <x:c r="J83" s="198"/>
      <x:c r="K83" s="84"/>
      <x:c r="L83" s="84"/>
    </x:row>
    <x:row r="84">
      <x:c r="A84" s="84"/>
      <x:c r="B84" s="84"/>
      <x:c r="C84" s="84"/>
      <x:c r="D84" s="84"/>
      <x:c r="E84" s="84"/>
      <x:c r="F84" s="84"/>
      <x:c r="G84" s="84"/>
      <x:c r="H84" s="84"/>
      <x:c r="I84" s="198"/>
      <x:c r="J84" s="198"/>
      <x:c r="K84" s="84"/>
      <x:c r="L84" s="84"/>
    </x:row>
    <x:row r="85">
      <x:c r="A85" s="84"/>
      <x:c r="B85" s="84"/>
      <x:c r="C85" s="84"/>
      <x:c r="D85" s="84"/>
      <x:c r="E85" s="84"/>
      <x:c r="F85" s="84"/>
      <x:c r="G85" s="84"/>
      <x:c r="H85" s="84"/>
      <x:c r="I85" s="198"/>
      <x:c r="J85" s="198"/>
      <x:c r="K85" s="84"/>
      <x:c r="L85" s="84"/>
    </x:row>
    <x:row r="86">
      <x:c r="A86" s="84"/>
      <x:c r="B86" s="84"/>
      <x:c r="C86" s="84"/>
      <x:c r="D86" s="84"/>
      <x:c r="E86" s="84"/>
      <x:c r="F86" s="84"/>
      <x:c r="G86" s="84"/>
      <x:c r="H86" s="84"/>
      <x:c r="I86" s="198"/>
      <x:c r="J86" s="198"/>
      <x:c r="K86" s="84"/>
      <x:c r="L86" s="84"/>
    </x:row>
    <x:row r="87">
      <x:c r="A87" s="84"/>
      <x:c r="B87" s="84"/>
      <x:c r="C87" s="84"/>
      <x:c r="D87" s="84"/>
      <x:c r="E87" s="84"/>
      <x:c r="F87" s="84"/>
      <x:c r="G87" s="84"/>
      <x:c r="H87" s="84"/>
      <x:c r="I87" s="198"/>
      <x:c r="J87" s="198"/>
      <x:c r="K87" s="84"/>
      <x:c r="L87" s="84"/>
    </x:row>
    <x:row r="88">
      <x:c r="A88" s="84"/>
      <x:c r="B88" s="84"/>
      <x:c r="C88" s="84"/>
      <x:c r="D88" s="84"/>
      <x:c r="E88" s="84"/>
      <x:c r="F88" s="84"/>
      <x:c r="G88" s="84"/>
      <x:c r="H88" s="84"/>
      <x:c r="I88" s="198"/>
      <x:c r="J88" s="198"/>
      <x:c r="K88" s="84"/>
      <x:c r="L88" s="84"/>
    </x:row>
    <x:row r="89">
      <x:c r="A89" s="84"/>
      <x:c r="B89" s="84"/>
      <x:c r="C89" s="84"/>
      <x:c r="D89" s="84"/>
      <x:c r="E89" s="84"/>
      <x:c r="F89" s="84"/>
      <x:c r="G89" s="84"/>
      <x:c r="H89" s="84"/>
      <x:c r="I89" s="198"/>
      <x:c r="J89" s="198"/>
      <x:c r="K89" s="84"/>
      <x:c r="L89" s="84"/>
    </x:row>
    <x:row r="90">
      <x:c r="A90" s="84"/>
      <x:c r="B90" s="84"/>
      <x:c r="C90" s="84"/>
      <x:c r="D90" s="84"/>
      <x:c r="E90" s="84"/>
      <x:c r="F90" s="84"/>
      <x:c r="G90" s="84"/>
      <x:c r="H90" s="84"/>
      <x:c r="I90" s="198"/>
      <x:c r="J90" s="198"/>
      <x:c r="K90" s="84"/>
      <x:c r="L90" s="84"/>
    </x:row>
    <x:row r="91">
      <x:c r="A91" s="84"/>
      <x:c r="B91" s="84"/>
      <x:c r="C91" s="84"/>
      <x:c r="D91" s="84"/>
      <x:c r="E91" s="84"/>
      <x:c r="F91" s="84"/>
      <x:c r="G91" s="84"/>
      <x:c r="H91" s="84"/>
      <x:c r="I91" s="198"/>
      <x:c r="J91" s="198"/>
      <x:c r="K91" s="84"/>
      <x:c r="L91" s="84"/>
    </x:row>
    <x:row r="92">
      <x:c r="A92" s="84"/>
      <x:c r="B92" s="84"/>
      <x:c r="C92" s="84"/>
      <x:c r="D92" s="84"/>
      <x:c r="E92" s="84"/>
      <x:c r="F92" s="84"/>
      <x:c r="G92" s="84"/>
      <x:c r="H92" s="84"/>
      <x:c r="I92" s="198"/>
      <x:c r="J92" s="198"/>
      <x:c r="K92" s="84"/>
      <x:c r="L92" s="84"/>
    </x:row>
    <x:row r="93">
      <x:c r="A93" s="84"/>
      <x:c r="B93" s="84"/>
      <x:c r="C93" s="84"/>
      <x:c r="D93" s="84"/>
      <x:c r="E93" s="84"/>
      <x:c r="F93" s="84"/>
      <x:c r="G93" s="84"/>
      <x:c r="H93" s="84"/>
      <x:c r="I93" s="198"/>
      <x:c r="J93" s="198"/>
      <x:c r="K93" s="84"/>
      <x:c r="L93" s="84"/>
    </x:row>
    <x:row r="94">
      <x:c r="A94" s="84"/>
      <x:c r="B94" s="84"/>
      <x:c r="C94" s="84"/>
      <x:c r="D94" s="84"/>
      <x:c r="E94" s="84"/>
      <x:c r="F94" s="84"/>
      <x:c r="G94" s="84"/>
      <x:c r="H94" s="84"/>
      <x:c r="I94" s="198"/>
      <x:c r="J94" s="198"/>
      <x:c r="K94" s="84"/>
      <x:c r="L94" s="84"/>
    </x:row>
    <x:row r="95">
      <x:c r="A95" s="84"/>
      <x:c r="B95" s="84"/>
      <x:c r="C95" s="84"/>
      <x:c r="D95" s="84"/>
      <x:c r="E95" s="84"/>
      <x:c r="F95" s="84"/>
      <x:c r="G95" s="84"/>
      <x:c r="H95" s="84"/>
      <x:c r="I95" s="198"/>
      <x:c r="J95" s="198"/>
      <x:c r="K95" s="84"/>
      <x:c r="L95" s="84"/>
    </x:row>
    <x:row r="96">
      <x:c r="A96" s="84"/>
      <x:c r="B96" s="84"/>
      <x:c r="C96" s="84"/>
      <x:c r="D96" s="84"/>
      <x:c r="E96" s="84"/>
      <x:c r="F96" s="84"/>
      <x:c r="G96" s="84"/>
      <x:c r="H96" s="84"/>
      <x:c r="I96" s="198"/>
      <x:c r="J96" s="198"/>
      <x:c r="K96" s="84"/>
      <x:c r="L96" s="84"/>
    </x:row>
    <x:row r="97">
      <x:c r="A97" s="84"/>
      <x:c r="B97" s="84"/>
      <x:c r="C97" s="84"/>
      <x:c r="D97" s="84"/>
      <x:c r="E97" s="84"/>
      <x:c r="F97" s="84"/>
      <x:c r="G97" s="84"/>
      <x:c r="H97" s="84"/>
      <x:c r="I97" s="198"/>
      <x:c r="J97" s="198"/>
      <x:c r="K97" s="84"/>
      <x:c r="L97" s="84"/>
    </x:row>
    <x:row r="98">
      <x:c r="A98" s="84"/>
      <x:c r="B98" s="84"/>
      <x:c r="C98" s="84"/>
      <x:c r="D98" s="84"/>
      <x:c r="E98" s="84"/>
      <x:c r="F98" s="84"/>
      <x:c r="G98" s="84"/>
      <x:c r="H98" s="84"/>
      <x:c r="I98" s="198"/>
      <x:c r="J98" s="198"/>
      <x:c r="K98" s="84"/>
      <x:c r="L98" s="84"/>
    </x:row>
    <x:row r="99">
      <x:c r="A99" s="84"/>
      <x:c r="B99" s="84"/>
      <x:c r="C99" s="84"/>
      <x:c r="D99" s="84"/>
      <x:c r="E99" s="84"/>
      <x:c r="F99" s="84"/>
      <x:c r="G99" s="84"/>
      <x:c r="H99" s="84"/>
      <x:c r="I99" s="198"/>
      <x:c r="J99" s="198"/>
      <x:c r="K99" s="84"/>
      <x:c r="L99" s="84"/>
    </x:row>
    <x:row r="100">
      <x:c r="A100" s="84"/>
      <x:c r="B100" s="84"/>
      <x:c r="C100" s="84"/>
      <x:c r="D100" s="84"/>
      <x:c r="E100" s="84"/>
      <x:c r="F100" s="84"/>
      <x:c r="G100" s="84"/>
      <x:c r="H100" s="84"/>
      <x:c r="I100" s="198"/>
      <x:c r="J100" s="198"/>
      <x:c r="K100" s="84"/>
      <x:c r="L100" s="84"/>
    </x:row>
    <x:row r="101">
      <x:c r="A101" s="84"/>
      <x:c r="B101" s="84"/>
      <x:c r="C101" s="84"/>
      <x:c r="D101" s="84"/>
      <x:c r="E101" s="84"/>
      <x:c r="F101" s="84"/>
      <x:c r="G101" s="84"/>
      <x:c r="H101" s="84"/>
      <x:c r="I101" s="198"/>
      <x:c r="J101" s="198"/>
      <x:c r="K101" s="84"/>
      <x:c r="L101" s="84"/>
    </x:row>
    <x:row r="102">
      <x:c r="A102" s="84"/>
      <x:c r="B102" s="84"/>
      <x:c r="C102" s="84"/>
      <x:c r="D102" s="84"/>
      <x:c r="E102" s="84"/>
      <x:c r="F102" s="84"/>
      <x:c r="G102" s="84"/>
      <x:c r="H102" s="84"/>
      <x:c r="I102" s="198"/>
      <x:c r="J102" s="198"/>
      <x:c r="K102" s="84"/>
      <x:c r="L102" s="84"/>
    </x:row>
    <x:row r="103">
      <x:c r="A103" s="84"/>
      <x:c r="B103" s="84"/>
      <x:c r="C103" s="84"/>
      <x:c r="D103" s="84"/>
      <x:c r="E103" s="84"/>
      <x:c r="F103" s="84"/>
      <x:c r="G103" s="84"/>
      <x:c r="H103" s="84"/>
      <x:c r="I103" s="198"/>
      <x:c r="J103" s="198"/>
      <x:c r="K103" s="84"/>
      <x:c r="L103" s="84"/>
    </x:row>
    <x:row r="104">
      <x:c r="A104" s="84"/>
      <x:c r="B104" s="84"/>
      <x:c r="C104" s="84"/>
      <x:c r="D104" s="84"/>
      <x:c r="E104" s="84"/>
      <x:c r="F104" s="84"/>
      <x:c r="G104" s="84"/>
      <x:c r="H104" s="84"/>
      <x:c r="I104" s="198"/>
      <x:c r="J104" s="198"/>
      <x:c r="K104" s="84"/>
      <x:c r="L104" s="84"/>
    </x:row>
    <x:row r="105">
      <x:c r="A105" s="84"/>
      <x:c r="B105" s="84"/>
      <x:c r="C105" s="84"/>
      <x:c r="D105" s="84"/>
      <x:c r="E105" s="84"/>
      <x:c r="F105" s="84"/>
      <x:c r="G105" s="84"/>
      <x:c r="H105" s="84"/>
      <x:c r="I105" s="198"/>
      <x:c r="J105" s="198"/>
      <x:c r="K105" s="84"/>
      <x:c r="L105" s="84"/>
    </x:row>
  </x:sheetData>
  <x:mergeCells>
    <x:mergeCell ref="A1:L1"/>
    <x:mergeCell ref="A2:L2"/>
  </x:mergeCells>
  <x:dataValidations count="2">
    <x:dataValidation type="list" sqref="F6:F105">
      <x:formula1>"Weekly,Monthly,Quarterly,Milestone"</x:formula1>
    </x:dataValidation>
    <x:dataValidation type="list" sqref="H6:H105">
      <x:formula1>"Leading,Lagging,Guardrail"</x:formula1>
    </x:dataValidation>
  </x:dataValidations>
  <x:pageMargins left="0.7" right="0.7" top="0.75" bottom="0.75" header="0.3" footer="0.3"/>
  <x:pageSetup paperSize="9" orientation="landscape" fitToWidth="1" fitToHeight="0"/>
  <x:tableParts count="1">
    <x:tablePart xmlns:r="http://schemas.openxmlformats.org/officeDocument/2006/relationships" r:id="R3b7632d177514f42"/>
  </x:tableParts>
</x:worksheet>
</file>

<file path=xl/worksheets/sheet9.xml><?xml version="1.0" encoding="utf-8"?>
<x:worksheet xmlns:x="http://schemas.openxmlformats.org/spreadsheetml/2006/main">
  <x:sheetPr>
    <x:pageSetUpPr fitToPage="1"/>
  </x:sheetPr>
  <x:sheetViews>
    <x:sheetView showGridLines="0" workbookViewId="0">
      <x:pane ySplit="5" topLeftCell="A6" activePane="bottomLeft" state="frozen"/>
      <x:selection pane="bottomLeft" activeCell="A6" sqref="A6"/>
    </x:sheetView>
  </x:sheetViews>
  <x:sheetFormatPr defaultRowHeight="15"/>
  <x:cols>
    <x:col min="1" max="1" width="18" hidden="0" customWidth="1"/>
    <x:col min="2" max="2" width="25" hidden="0" customWidth="1"/>
    <x:col min="3" max="3" width="34" hidden="0" customWidth="1"/>
    <x:col min="4" max="4" width="34" hidden="0" customWidth="1"/>
    <x:col min="5" max="5" width="34" hidden="0" customWidth="1"/>
    <x:col min="6" max="6" width="30" hidden="0" customWidth="1"/>
  </x:cols>
  <x:sheetData>
    <x:row r="1" ht="34" customHeight="1">
      <x:c r="A1" s="3" t="str">
        <x:v>Presentation Outline</x:v>
      </x:c>
      <x:c r="B1" s="3" t="str">
        <x:v>Presentation Outline</x:v>
      </x:c>
      <x:c r="C1" s="3" t="str">
        <x:v>Presentation Outline</x:v>
      </x:c>
      <x:c r="D1" s="3" t="str">
        <x:v>Presentation Outline</x:v>
      </x:c>
      <x:c r="E1" s="3" t="str">
        <x:v>Presentation Outline</x:v>
      </x:c>
      <x:c r="F1" s="3" t="str">
        <x:v>Presentation Outline</x:v>
      </x:c>
    </x:row>
    <x:row r="2" ht="34" customHeight="1">
      <x:c r="A2" s="7" t="str">
        <x:v>Ten slides is usually enough. Make the meeting about choices, owners, and sequencing; keep the full evidence in the workbook appendix.</x:v>
      </x:c>
      <x:c r="B2" s="7" t="str">
        <x:v>Ten slides is usually enough. Make the meeting about choices, owners, and sequencing; keep the full evidence in the workbook appendix.</x:v>
      </x:c>
      <x:c r="C2" s="7" t="str">
        <x:v>Ten slides is usually enough. Make the meeting about choices, owners, and sequencing; keep the full evidence in the workbook appendix.</x:v>
      </x:c>
      <x:c r="D2" s="7" t="str">
        <x:v>Ten slides is usually enough. Make the meeting about choices, owners, and sequencing; keep the full evidence in the workbook appendix.</x:v>
      </x:c>
      <x:c r="E2" s="7" t="str">
        <x:v>Ten slides is usually enough. Make the meeting about choices, owners, and sequencing; keep the full evidence in the workbook appendix.</x:v>
      </x:c>
      <x:c r="F2" s="7" t="str">
        <x:v>Ten slides is usually enough. Make the meeting about choices, owners, and sequencing; keep the full evidence in the workbook appendix.</x:v>
      </x:c>
    </x:row>
    <x:row r="5" ht="32" customHeight="1">
      <x:c r="A5" s="81" t="str">
        <x:v>Slide</x:v>
      </x:c>
      <x:c r="B5" s="82" t="str">
        <x:v>Purpose</x:v>
      </x:c>
      <x:c r="C5" s="82" t="str">
        <x:v>Show</x:v>
      </x:c>
      <x:c r="D5" s="82" t="str">
        <x:v>Say</x:v>
      </x:c>
      <x:c r="E5" s="82" t="str">
        <x:v>Decision / owner</x:v>
      </x:c>
      <x:c r="F5" s="83" t="str">
        <x:v>Avoid</x:v>
      </x:c>
    </x:row>
    <x:row r="6" ht="52" customHeight="1">
      <x:c r="A6" s="84" t="str">
        <x:v>1. Outcome</x:v>
      </x:c>
      <x:c r="B6" s="84" t="str">
        <x:v>Frame the business problem</x:v>
      </x:c>
      <x:c r="C6" s="84" t="str">
        <x:v>One-sentence audit objective</x:v>
      </x:c>
      <x:c r="D6" s="84" t="str">
        <x:v>What changed, why the audit happened, and what is at stake</x:v>
      </x:c>
      <x:c r="E6" s="84" t="str">
        <x:v>Confirm objective</x:v>
      </x:c>
      <x:c r="F6" s="84" t="str">
        <x:v>A generic SEO definition</x:v>
      </x:c>
    </x:row>
    <x:row r="7" ht="52" customHeight="1">
      <x:c r="A7" s="84" t="str">
        <x:v>2. Executive read</x:v>
      </x:c>
      <x:c r="B7" s="84" t="str">
        <x:v>Give the answer first</x:v>
      </x:c>
      <x:c r="C7" s="84" t="str">
        <x:v>Three findings and three decisions</x:v>
      </x:c>
      <x:c r="D7" s="84" t="str">
        <x:v>These are the few things that matter now</x:v>
      </x:c>
      <x:c r="E7" s="84" t="str">
        <x:v>Approve priorities</x:v>
      </x:c>
      <x:c r="F7" s="84" t="str">
        <x:v>A site-health score with no context</x:v>
      </x:c>
    </x:row>
    <x:row r="8" ht="52" customHeight="1">
      <x:c r="A8" s="84" t="str">
        <x:v>3. Evidence</x:v>
      </x:c>
      <x:c r="B8" s="84" t="str">
        <x:v>Prove the diagnosis</x:v>
      </x:c>
      <x:c r="C8" s="84" t="str">
        <x:v>Trend, affected scope, and representative URLs</x:v>
      </x:c>
      <x:c r="D8" s="84" t="str">
        <x:v>What the data says and what it does not prove</x:v>
      </x:c>
      <x:c r="E8" s="84" t="str">
        <x:v>Accept diagnosis</x:v>
      </x:c>
      <x:c r="F8" s="84" t="str">
        <x:v>Every crawler warning</x:v>
      </x:c>
    </x:row>
    <x:row r="9" ht="52" customHeight="1">
      <x:c r="A9" s="84" t="str">
        <x:v>4. Business impact</x:v>
      </x:c>
      <x:c r="B9" s="84" t="str">
        <x:v>Connect SEO to demand</x:v>
      </x:c>
      <x:c r="C9" s="84" t="str">
        <x:v>Pipeline, conversions, or strategic pages exposed</x:v>
      </x:c>
      <x:c r="D9" s="84" t="str">
        <x:v>Why fixing this changes a business outcome</x:v>
      </x:c>
      <x:c r="E9" s="84" t="str">
        <x:v>Set success metric</x:v>
      </x:c>
      <x:c r="F9" s="84" t="str">
        <x:v>Traffic as the only value</x:v>
      </x:c>
    </x:row>
    <x:row r="10" ht="52" customHeight="1">
      <x:c r="A10" s="84" t="str">
        <x:v>5. Technical blockers</x:v>
      </x:c>
      <x:c r="B10" s="84" t="str">
        <x:v>Show the foundation</x:v>
      </x:c>
      <x:c r="C10" s="84" t="str">
        <x:v>Indexation, crawl, performance, architecture</x:v>
      </x:c>
      <x:c r="D10" s="84" t="str">
        <x:v>Which blocker has to move before other work can pay</x:v>
      </x:c>
      <x:c r="E10" s="84" t="str">
        <x:v>Assign technical owner</x:v>
      </x:c>
      <x:c r="F10" s="84" t="str">
        <x:v>Reading status-code tables aloud</x:v>
      </x:c>
    </x:row>
    <x:row r="11" ht="52" customHeight="1">
      <x:c r="A11" s="84" t="str">
        <x:v>6. Content and intent</x:v>
      </x:c>
      <x:c r="B11" s="84" t="str">
        <x:v>Show where relevance is lost</x:v>
      </x:c>
      <x:c r="C11" s="84" t="str">
        <x:v>Cannibalization, gaps, decay, BOFU opportunity</x:v>
      </x:c>
      <x:c r="D11" s="84" t="str">
        <x:v>Which pages to improve, consolidate, or stop funding</x:v>
      </x:c>
      <x:c r="E11" s="84" t="str">
        <x:v>Approve content decisions</x:v>
      </x:c>
      <x:c r="F11" s="84" t="str">
        <x:v>A request for more content by default</x:v>
      </x:c>
    </x:row>
    <x:row r="12" ht="52" customHeight="1">
      <x:c r="A12" s="84" t="str">
        <x:v>7. AI visibility</x:v>
      </x:c>
      <x:c r="B12" s="84" t="str">
        <x:v>Add the 2026 discovery layer</x:v>
      </x:c>
      <x:c r="C12" s="84" t="str">
        <x:v>Named, cited, or absent across fixed prompts</x:v>
      </x:c>
      <x:c r="D12" s="84" t="str">
        <x:v>Where competitors enter the answer before the brand</x:v>
      </x:c>
      <x:c r="E12" s="84" t="str">
        <x:v>Approve visibility test</x:v>
      </x:c>
      <x:c r="F12" s="84" t="str">
        <x:v>Unbounded manual prompting</x:v>
      </x:c>
    </x:row>
    <x:row r="13" ht="52" customHeight="1">
      <x:c r="A13" s="84" t="str">
        <x:v>8. Roadmap</x:v>
      </x:c>
      <x:c r="B13" s="84" t="str">
        <x:v>Turn findings into sequence</x:v>
      </x:c>
      <x:c r="C13" s="84" t="str">
        <x:v>30 / 60 / 90-day plan</x:v>
      </x:c>
      <x:c r="D13" s="84" t="str">
        <x:v>Why this order respects impact and dependencies</x:v>
      </x:c>
      <x:c r="E13" s="84" t="str">
        <x:v>Approve timing</x:v>
      </x:c>
      <x:c r="F13" s="84" t="str">
        <x:v>A flat backlog</x:v>
      </x:c>
    </x:row>
    <x:row r="14" ht="52" customHeight="1">
      <x:c r="A14" s="84" t="str">
        <x:v>9. Resources</x:v>
      </x:c>
      <x:c r="B14" s="84" t="str">
        <x:v>Make delivery real</x:v>
      </x:c>
      <x:c r="C14" s="84" t="str">
        <x:v>Owners, effort, dependencies, blocked items</x:v>
      </x:c>
      <x:c r="D14" s="84" t="str">
        <x:v>What must be true for the roadmap to ship</x:v>
      </x:c>
      <x:c r="E14" s="84" t="str">
        <x:v>Commit owners</x:v>
      </x:c>
      <x:c r="F14" s="84" t="str">
        <x:v>Hiding implementation cost</x:v>
      </x:c>
    </x:row>
    <x:row r="15" ht="52" customHeight="1">
      <x:c r="A15" s="84" t="str">
        <x:v>10. Decisions</x:v>
      </x:c>
      <x:c r="B15" s="84" t="str">
        <x:v>End with action</x:v>
      </x:c>
      <x:c r="C15" s="84" t="str">
        <x:v>Owner, deadline, and next review for each choice</x:v>
      </x:c>
      <x:c r="D15" s="84" t="str">
        <x:v>Repeat the exact decisions needed today</x:v>
      </x:c>
      <x:c r="E15" s="84" t="str">
        <x:v>Record commitments</x:v>
      </x:c>
      <x:c r="F15" s="84" t="str">
        <x:v>Ending on questions or an appendix</x:v>
      </x:c>
    </x:row>
  </x:sheetData>
  <x:mergeCells>
    <x:mergeCell ref="A1:F1"/>
    <x:mergeCell ref="A2:F2"/>
  </x:mergeCells>
  <x:pageMargins left="0.7" right="0.7" top="0.75" bottom="0.75" header="0.3" footer="0.3"/>
  <x:pageSetup paperSize="9" orientation="landscape" fitToWidth="1" fitToHeight="0"/>
  <x:tableParts count="1">
    <x:tablePart xmlns:r="http://schemas.openxmlformats.org/officeDocument/2006/relationships" r:id="R42f4fd2abc0e47d6"/>
  </x:tableParts>
</x:worksheet>
</file>